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charts/chart1.xml" ContentType="application/vnd.openxmlformats-officedocument.drawingml.chart+xml"/>
  <Override PartName="/xl/printerSettings/printerSettings1.bin" ContentType="application/vnd.openxmlformats-officedocument.spreadsheetml.printerSettings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980" windowHeight="9135"/>
  </bookViews>
  <sheets>
    <sheet name="Präsentation" sheetId="2" r:id="rId1"/>
    <sheet name="Daten" sheetId="1" r:id="rId2"/>
  </sheets>
  <definedNames>
    <definedName name="pA">Präsentation!$K$5</definedName>
    <definedName name="pB">Präsentation!$K$6</definedName>
    <definedName name="pC">Präsentation!$K$7</definedName>
    <definedName name="pD">Präsentation!$K$8</definedName>
    <definedName name="pE">Präsentation!$K$9</definedName>
    <definedName name="x0">Daten!$E$5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2" l="1"/>
  <c r="E5" i="1" s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" i="1"/>
  <c r="E6" i="1" l="1"/>
  <c r="E7" i="1"/>
  <c r="I7" i="1"/>
  <c r="D8" i="1" l="1"/>
  <c r="J7" i="1"/>
  <c r="J6" i="1"/>
  <c r="J8" i="1"/>
</calcChain>
</file>

<file path=xl/sharedStrings.xml><?xml version="1.0" encoding="utf-8"?>
<sst xmlns="http://schemas.openxmlformats.org/spreadsheetml/2006/main" count="20" uniqueCount="17">
  <si>
    <t>x</t>
  </si>
  <si>
    <t>y=f(x)</t>
  </si>
  <si>
    <t>a =</t>
  </si>
  <si>
    <t>b =</t>
  </si>
  <si>
    <t>c =</t>
  </si>
  <si>
    <t>d =</t>
  </si>
  <si>
    <t>e =</t>
  </si>
  <si>
    <t>x0</t>
  </si>
  <si>
    <t>f'(x0)</t>
  </si>
  <si>
    <t>f(x0)</t>
  </si>
  <si>
    <t>Tangente</t>
  </si>
  <si>
    <t>Parameter</t>
  </si>
  <si>
    <t>x0 =</t>
  </si>
  <si>
    <t>Wertetabelle für Tangente</t>
  </si>
  <si>
    <t>T(x)</t>
  </si>
  <si>
    <t>www.mathe-webcoach.de</t>
  </si>
  <si>
    <t>www.elearning-freiburg.de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</si>
</sst>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4"/>
      <color rgb="FF0061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0000FF"/>
      <name val="Calibri"/>
      <family val="2"/>
      <scheme val="minor"/>
    </font>
    <font>
      <sz val="12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 applyNumberFormat="0" applyFill="0" applyBorder="0" applyAlignment="0" applyProtection="0"/>
  </cellStyleXfs>
  <cellXfs count="10">
    <xf numFmtId="0" fontId="0" fillId="0" borderId="0" xfId="0"/>
    <xf numFmtId="4" fontId="0" fillId="0" borderId="0" xfId="0" applyNumberFormat="1" applyAlignment="1">
      <alignment horizontal="right"/>
    </xf>
    <xf numFmtId="0" fontId="2" fillId="2" borderId="0" xfId="1" applyFont="1" applyAlignment="1">
      <alignment horizontal="right"/>
    </xf>
    <xf numFmtId="4" fontId="2" fillId="2" borderId="0" xfId="1" applyNumberFormat="1" applyFont="1" applyAlignment="1">
      <alignment horizontal="right"/>
    </xf>
    <xf numFmtId="0" fontId="2" fillId="2" borderId="0" xfId="1" applyFont="1"/>
    <xf numFmtId="0" fontId="0" fillId="3" borderId="0" xfId="0" applyFill="1"/>
    <xf numFmtId="0" fontId="3" fillId="3" borderId="0" xfId="0" applyFont="1" applyFill="1"/>
    <xf numFmtId="0" fontId="4" fillId="3" borderId="0" xfId="0" applyFont="1" applyFill="1"/>
    <xf numFmtId="0" fontId="5" fillId="3" borderId="0" xfId="0" applyFont="1" applyFill="1"/>
    <xf numFmtId="0" fontId="7" fillId="3" borderId="0" xfId="2" applyFont="1" applyFill="1"/>
  </cellXfs>
  <cellStyles count="3">
    <cellStyle name="Gut" xfId="1" builtinId="26"/>
    <cellStyle name="Hyperlink" xfId="2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17649078911865E-2"/>
          <c:y val="9.1020910209102079E-2"/>
          <c:w val="0.93250782904473395"/>
          <c:h val="0.88191881918819193"/>
        </c:manualLayout>
      </c:layout>
      <c:scatterChart>
        <c:scatterStyle val="smoothMarker"/>
        <c:varyColors val="0"/>
        <c:ser>
          <c:idx val="0"/>
          <c:order val="0"/>
          <c:tx>
            <c:v>f(x)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Daten!$A$2:$A$202</c:f>
              <c:numCache>
                <c:formatCode>General</c:formatCode>
                <c:ptCount val="201"/>
                <c:pt idx="0">
                  <c:v>-10</c:v>
                </c:pt>
                <c:pt idx="1">
                  <c:v>-9.9</c:v>
                </c:pt>
                <c:pt idx="2">
                  <c:v>-9.8000000000000007</c:v>
                </c:pt>
                <c:pt idx="3">
                  <c:v>-9.7000000000000011</c:v>
                </c:pt>
                <c:pt idx="4">
                  <c:v>-9.6000000000000014</c:v>
                </c:pt>
                <c:pt idx="5">
                  <c:v>-9.5000000000000018</c:v>
                </c:pt>
                <c:pt idx="6">
                  <c:v>-9.4000000000000021</c:v>
                </c:pt>
                <c:pt idx="7">
                  <c:v>-9.3000000000000025</c:v>
                </c:pt>
                <c:pt idx="8">
                  <c:v>-9.2000000000000028</c:v>
                </c:pt>
                <c:pt idx="9">
                  <c:v>-9.1000000000000032</c:v>
                </c:pt>
                <c:pt idx="10">
                  <c:v>-9.0000000000000036</c:v>
                </c:pt>
                <c:pt idx="11">
                  <c:v>-8.9000000000000039</c:v>
                </c:pt>
                <c:pt idx="12">
                  <c:v>-8.8000000000000043</c:v>
                </c:pt>
                <c:pt idx="13">
                  <c:v>-8.7000000000000046</c:v>
                </c:pt>
                <c:pt idx="14">
                  <c:v>-8.600000000000005</c:v>
                </c:pt>
                <c:pt idx="15">
                  <c:v>-8.5000000000000053</c:v>
                </c:pt>
                <c:pt idx="16">
                  <c:v>-8.4000000000000057</c:v>
                </c:pt>
                <c:pt idx="17">
                  <c:v>-8.300000000000006</c:v>
                </c:pt>
                <c:pt idx="18">
                  <c:v>-8.2000000000000064</c:v>
                </c:pt>
                <c:pt idx="19">
                  <c:v>-8.1000000000000068</c:v>
                </c:pt>
                <c:pt idx="20">
                  <c:v>-8.0000000000000071</c:v>
                </c:pt>
                <c:pt idx="21">
                  <c:v>-7.9000000000000075</c:v>
                </c:pt>
                <c:pt idx="22">
                  <c:v>-7.8000000000000078</c:v>
                </c:pt>
                <c:pt idx="23">
                  <c:v>-7.7000000000000082</c:v>
                </c:pt>
                <c:pt idx="24">
                  <c:v>-7.6000000000000085</c:v>
                </c:pt>
                <c:pt idx="25">
                  <c:v>-7.5000000000000089</c:v>
                </c:pt>
                <c:pt idx="26">
                  <c:v>-7.4000000000000092</c:v>
                </c:pt>
                <c:pt idx="27">
                  <c:v>-7.3000000000000096</c:v>
                </c:pt>
                <c:pt idx="28">
                  <c:v>-7.2000000000000099</c:v>
                </c:pt>
                <c:pt idx="29">
                  <c:v>-7.1000000000000103</c:v>
                </c:pt>
                <c:pt idx="30">
                  <c:v>-7.0000000000000107</c:v>
                </c:pt>
                <c:pt idx="31">
                  <c:v>-6.900000000000011</c:v>
                </c:pt>
                <c:pt idx="32">
                  <c:v>-6.8000000000000114</c:v>
                </c:pt>
                <c:pt idx="33">
                  <c:v>-6.7000000000000117</c:v>
                </c:pt>
                <c:pt idx="34">
                  <c:v>-6.6000000000000121</c:v>
                </c:pt>
                <c:pt idx="35">
                  <c:v>-6.5000000000000124</c:v>
                </c:pt>
                <c:pt idx="36">
                  <c:v>-6.4000000000000128</c:v>
                </c:pt>
                <c:pt idx="37">
                  <c:v>-6.3000000000000131</c:v>
                </c:pt>
                <c:pt idx="38">
                  <c:v>-6.2000000000000135</c:v>
                </c:pt>
                <c:pt idx="39">
                  <c:v>-6.1000000000000139</c:v>
                </c:pt>
                <c:pt idx="40">
                  <c:v>-6.0000000000000142</c:v>
                </c:pt>
                <c:pt idx="41">
                  <c:v>-5.9000000000000146</c:v>
                </c:pt>
                <c:pt idx="42">
                  <c:v>-5.8000000000000149</c:v>
                </c:pt>
                <c:pt idx="43">
                  <c:v>-5.7000000000000153</c:v>
                </c:pt>
                <c:pt idx="44">
                  <c:v>-5.6000000000000156</c:v>
                </c:pt>
                <c:pt idx="45">
                  <c:v>-5.500000000000016</c:v>
                </c:pt>
                <c:pt idx="46">
                  <c:v>-5.4000000000000163</c:v>
                </c:pt>
                <c:pt idx="47">
                  <c:v>-5.3000000000000167</c:v>
                </c:pt>
                <c:pt idx="48">
                  <c:v>-5.2000000000000171</c:v>
                </c:pt>
                <c:pt idx="49">
                  <c:v>-5.1000000000000174</c:v>
                </c:pt>
                <c:pt idx="50">
                  <c:v>-5.0000000000000178</c:v>
                </c:pt>
                <c:pt idx="51">
                  <c:v>-4.9000000000000181</c:v>
                </c:pt>
                <c:pt idx="52">
                  <c:v>-4.8000000000000185</c:v>
                </c:pt>
                <c:pt idx="53">
                  <c:v>-4.7000000000000188</c:v>
                </c:pt>
                <c:pt idx="54">
                  <c:v>-4.6000000000000192</c:v>
                </c:pt>
                <c:pt idx="55">
                  <c:v>-4.5000000000000195</c:v>
                </c:pt>
                <c:pt idx="56">
                  <c:v>-4.4000000000000199</c:v>
                </c:pt>
                <c:pt idx="57">
                  <c:v>-4.3000000000000203</c:v>
                </c:pt>
                <c:pt idx="58">
                  <c:v>-4.2000000000000206</c:v>
                </c:pt>
                <c:pt idx="59">
                  <c:v>-4.100000000000021</c:v>
                </c:pt>
                <c:pt idx="60">
                  <c:v>-4.0000000000000213</c:v>
                </c:pt>
                <c:pt idx="61">
                  <c:v>-3.9000000000000212</c:v>
                </c:pt>
                <c:pt idx="62">
                  <c:v>-3.8000000000000211</c:v>
                </c:pt>
                <c:pt idx="63">
                  <c:v>-3.700000000000021</c:v>
                </c:pt>
                <c:pt idx="64">
                  <c:v>-3.600000000000021</c:v>
                </c:pt>
                <c:pt idx="65">
                  <c:v>-3.5000000000000209</c:v>
                </c:pt>
                <c:pt idx="66">
                  <c:v>-3.4000000000000208</c:v>
                </c:pt>
                <c:pt idx="67">
                  <c:v>-3.3000000000000207</c:v>
                </c:pt>
                <c:pt idx="68">
                  <c:v>-3.2000000000000206</c:v>
                </c:pt>
                <c:pt idx="69">
                  <c:v>-3.1000000000000205</c:v>
                </c:pt>
                <c:pt idx="70">
                  <c:v>-3.0000000000000204</c:v>
                </c:pt>
                <c:pt idx="71">
                  <c:v>-2.9000000000000203</c:v>
                </c:pt>
                <c:pt idx="72">
                  <c:v>-2.8000000000000203</c:v>
                </c:pt>
                <c:pt idx="73">
                  <c:v>-2.7000000000000202</c:v>
                </c:pt>
                <c:pt idx="74">
                  <c:v>-2.6000000000000201</c:v>
                </c:pt>
                <c:pt idx="75">
                  <c:v>-2.50000000000002</c:v>
                </c:pt>
                <c:pt idx="76">
                  <c:v>-2.4000000000000199</c:v>
                </c:pt>
                <c:pt idx="77">
                  <c:v>-2.3000000000000198</c:v>
                </c:pt>
                <c:pt idx="78">
                  <c:v>-2.2000000000000197</c:v>
                </c:pt>
                <c:pt idx="79">
                  <c:v>-2.1000000000000196</c:v>
                </c:pt>
                <c:pt idx="80">
                  <c:v>-2.0000000000000195</c:v>
                </c:pt>
                <c:pt idx="81">
                  <c:v>-1.9000000000000195</c:v>
                </c:pt>
                <c:pt idx="82">
                  <c:v>-1.8000000000000194</c:v>
                </c:pt>
                <c:pt idx="83">
                  <c:v>-1.7000000000000193</c:v>
                </c:pt>
                <c:pt idx="84">
                  <c:v>-1.6000000000000192</c:v>
                </c:pt>
                <c:pt idx="85">
                  <c:v>-1.5000000000000191</c:v>
                </c:pt>
                <c:pt idx="86">
                  <c:v>-1.400000000000019</c:v>
                </c:pt>
                <c:pt idx="87">
                  <c:v>-1.3000000000000189</c:v>
                </c:pt>
                <c:pt idx="88">
                  <c:v>-1.2000000000000188</c:v>
                </c:pt>
                <c:pt idx="89">
                  <c:v>-1.1000000000000187</c:v>
                </c:pt>
                <c:pt idx="90">
                  <c:v>-1.0000000000000187</c:v>
                </c:pt>
                <c:pt idx="91">
                  <c:v>-0.90000000000001867</c:v>
                </c:pt>
                <c:pt idx="92">
                  <c:v>-0.8000000000000187</c:v>
                </c:pt>
                <c:pt idx="93">
                  <c:v>-0.70000000000001872</c:v>
                </c:pt>
                <c:pt idx="94">
                  <c:v>-0.60000000000001874</c:v>
                </c:pt>
                <c:pt idx="95">
                  <c:v>-0.50000000000001876</c:v>
                </c:pt>
                <c:pt idx="96">
                  <c:v>-0.40000000000001878</c:v>
                </c:pt>
                <c:pt idx="97">
                  <c:v>-0.30000000000001881</c:v>
                </c:pt>
                <c:pt idx="98">
                  <c:v>-0.2000000000000188</c:v>
                </c:pt>
                <c:pt idx="99">
                  <c:v>-0.1000000000000188</c:v>
                </c:pt>
                <c:pt idx="100">
                  <c:v>-1.8790524691780774E-14</c:v>
                </c:pt>
                <c:pt idx="101">
                  <c:v>9.9999999999981215E-2</c:v>
                </c:pt>
                <c:pt idx="102">
                  <c:v>0.19999999999998122</c:v>
                </c:pt>
                <c:pt idx="103">
                  <c:v>0.29999999999998123</c:v>
                </c:pt>
                <c:pt idx="104">
                  <c:v>0.39999999999998126</c:v>
                </c:pt>
                <c:pt idx="105">
                  <c:v>0.49999999999998124</c:v>
                </c:pt>
                <c:pt idx="106">
                  <c:v>0.59999999999998122</c:v>
                </c:pt>
                <c:pt idx="107">
                  <c:v>0.69999999999998119</c:v>
                </c:pt>
                <c:pt idx="108">
                  <c:v>0.79999999999998117</c:v>
                </c:pt>
                <c:pt idx="109">
                  <c:v>0.89999999999998115</c:v>
                </c:pt>
                <c:pt idx="110">
                  <c:v>0.99999999999998113</c:v>
                </c:pt>
                <c:pt idx="111">
                  <c:v>1.0999999999999812</c:v>
                </c:pt>
                <c:pt idx="112">
                  <c:v>1.1999999999999813</c:v>
                </c:pt>
                <c:pt idx="113">
                  <c:v>1.2999999999999814</c:v>
                </c:pt>
                <c:pt idx="114">
                  <c:v>1.3999999999999815</c:v>
                </c:pt>
                <c:pt idx="115">
                  <c:v>1.4999999999999816</c:v>
                </c:pt>
                <c:pt idx="116">
                  <c:v>1.5999999999999817</c:v>
                </c:pt>
                <c:pt idx="117">
                  <c:v>1.6999999999999817</c:v>
                </c:pt>
                <c:pt idx="118">
                  <c:v>1.7999999999999818</c:v>
                </c:pt>
                <c:pt idx="119">
                  <c:v>1.8999999999999819</c:v>
                </c:pt>
                <c:pt idx="120">
                  <c:v>1.999999999999982</c:v>
                </c:pt>
                <c:pt idx="121">
                  <c:v>2.0999999999999819</c:v>
                </c:pt>
                <c:pt idx="122">
                  <c:v>2.199999999999982</c:v>
                </c:pt>
                <c:pt idx="123">
                  <c:v>2.2999999999999821</c:v>
                </c:pt>
                <c:pt idx="124">
                  <c:v>2.3999999999999821</c:v>
                </c:pt>
                <c:pt idx="125">
                  <c:v>2.4999999999999822</c:v>
                </c:pt>
                <c:pt idx="126">
                  <c:v>2.5999999999999823</c:v>
                </c:pt>
                <c:pt idx="127">
                  <c:v>2.6999999999999824</c:v>
                </c:pt>
                <c:pt idx="128">
                  <c:v>2.7999999999999825</c:v>
                </c:pt>
                <c:pt idx="129">
                  <c:v>2.8999999999999826</c:v>
                </c:pt>
                <c:pt idx="130">
                  <c:v>2.9999999999999827</c:v>
                </c:pt>
                <c:pt idx="131">
                  <c:v>3.0999999999999828</c:v>
                </c:pt>
                <c:pt idx="132">
                  <c:v>3.1999999999999829</c:v>
                </c:pt>
                <c:pt idx="133">
                  <c:v>3.2999999999999829</c:v>
                </c:pt>
                <c:pt idx="134">
                  <c:v>3.399999999999983</c:v>
                </c:pt>
                <c:pt idx="135">
                  <c:v>3.4999999999999831</c:v>
                </c:pt>
                <c:pt idx="136">
                  <c:v>3.5999999999999832</c:v>
                </c:pt>
                <c:pt idx="137">
                  <c:v>3.6999999999999833</c:v>
                </c:pt>
                <c:pt idx="138">
                  <c:v>3.7999999999999834</c:v>
                </c:pt>
                <c:pt idx="139">
                  <c:v>3.8999999999999835</c:v>
                </c:pt>
                <c:pt idx="140">
                  <c:v>3.9999999999999836</c:v>
                </c:pt>
                <c:pt idx="141">
                  <c:v>4.0999999999999837</c:v>
                </c:pt>
                <c:pt idx="142">
                  <c:v>4.1999999999999833</c:v>
                </c:pt>
                <c:pt idx="143">
                  <c:v>4.2999999999999829</c:v>
                </c:pt>
                <c:pt idx="144">
                  <c:v>4.3999999999999826</c:v>
                </c:pt>
                <c:pt idx="145">
                  <c:v>4.4999999999999822</c:v>
                </c:pt>
                <c:pt idx="146">
                  <c:v>4.5999999999999819</c:v>
                </c:pt>
                <c:pt idx="147">
                  <c:v>4.6999999999999815</c:v>
                </c:pt>
                <c:pt idx="148">
                  <c:v>4.7999999999999812</c:v>
                </c:pt>
                <c:pt idx="149">
                  <c:v>4.8999999999999808</c:v>
                </c:pt>
                <c:pt idx="150">
                  <c:v>4.9999999999999805</c:v>
                </c:pt>
                <c:pt idx="151">
                  <c:v>5.0999999999999801</c:v>
                </c:pt>
                <c:pt idx="152">
                  <c:v>5.1999999999999797</c:v>
                </c:pt>
                <c:pt idx="153">
                  <c:v>5.2999999999999794</c:v>
                </c:pt>
                <c:pt idx="154">
                  <c:v>5.399999999999979</c:v>
                </c:pt>
                <c:pt idx="155">
                  <c:v>5.4999999999999787</c:v>
                </c:pt>
                <c:pt idx="156">
                  <c:v>5.5999999999999783</c:v>
                </c:pt>
                <c:pt idx="157">
                  <c:v>5.699999999999978</c:v>
                </c:pt>
                <c:pt idx="158">
                  <c:v>5.7999999999999776</c:v>
                </c:pt>
                <c:pt idx="159">
                  <c:v>5.8999999999999773</c:v>
                </c:pt>
                <c:pt idx="160">
                  <c:v>5.9999999999999769</c:v>
                </c:pt>
                <c:pt idx="161">
                  <c:v>6.0999999999999766</c:v>
                </c:pt>
                <c:pt idx="162">
                  <c:v>6.1999999999999762</c:v>
                </c:pt>
                <c:pt idx="163">
                  <c:v>6.2999999999999758</c:v>
                </c:pt>
                <c:pt idx="164">
                  <c:v>6.3999999999999755</c:v>
                </c:pt>
                <c:pt idx="165">
                  <c:v>6.4999999999999751</c:v>
                </c:pt>
                <c:pt idx="166">
                  <c:v>6.5999999999999748</c:v>
                </c:pt>
                <c:pt idx="167">
                  <c:v>6.6999999999999744</c:v>
                </c:pt>
                <c:pt idx="168">
                  <c:v>6.7999999999999741</c:v>
                </c:pt>
                <c:pt idx="169">
                  <c:v>6.8999999999999737</c:v>
                </c:pt>
                <c:pt idx="170">
                  <c:v>6.9999999999999734</c:v>
                </c:pt>
                <c:pt idx="171">
                  <c:v>7.099999999999973</c:v>
                </c:pt>
                <c:pt idx="172">
                  <c:v>7.1999999999999726</c:v>
                </c:pt>
                <c:pt idx="173">
                  <c:v>7.2999999999999723</c:v>
                </c:pt>
                <c:pt idx="174">
                  <c:v>7.3999999999999719</c:v>
                </c:pt>
                <c:pt idx="175">
                  <c:v>7.4999999999999716</c:v>
                </c:pt>
                <c:pt idx="176">
                  <c:v>7.5999999999999712</c:v>
                </c:pt>
                <c:pt idx="177">
                  <c:v>7.6999999999999709</c:v>
                </c:pt>
                <c:pt idx="178">
                  <c:v>7.7999999999999705</c:v>
                </c:pt>
                <c:pt idx="179">
                  <c:v>7.8999999999999702</c:v>
                </c:pt>
                <c:pt idx="180">
                  <c:v>7.9999999999999698</c:v>
                </c:pt>
                <c:pt idx="181">
                  <c:v>8.0999999999999694</c:v>
                </c:pt>
                <c:pt idx="182">
                  <c:v>8.1999999999999691</c:v>
                </c:pt>
                <c:pt idx="183">
                  <c:v>8.2999999999999687</c:v>
                </c:pt>
                <c:pt idx="184">
                  <c:v>8.3999999999999684</c:v>
                </c:pt>
                <c:pt idx="185">
                  <c:v>8.499999999999968</c:v>
                </c:pt>
                <c:pt idx="186">
                  <c:v>8.5999999999999677</c:v>
                </c:pt>
                <c:pt idx="187">
                  <c:v>8.6999999999999673</c:v>
                </c:pt>
                <c:pt idx="188">
                  <c:v>8.799999999999967</c:v>
                </c:pt>
                <c:pt idx="189">
                  <c:v>8.8999999999999666</c:v>
                </c:pt>
                <c:pt idx="190">
                  <c:v>8.9999999999999662</c:v>
                </c:pt>
                <c:pt idx="191">
                  <c:v>9.0999999999999659</c:v>
                </c:pt>
                <c:pt idx="192">
                  <c:v>9.1999999999999655</c:v>
                </c:pt>
                <c:pt idx="193">
                  <c:v>9.2999999999999652</c:v>
                </c:pt>
                <c:pt idx="194">
                  <c:v>9.3999999999999648</c:v>
                </c:pt>
                <c:pt idx="195">
                  <c:v>9.4999999999999645</c:v>
                </c:pt>
                <c:pt idx="196">
                  <c:v>9.5999999999999641</c:v>
                </c:pt>
                <c:pt idx="197">
                  <c:v>9.6999999999999638</c:v>
                </c:pt>
                <c:pt idx="198">
                  <c:v>9.7999999999999634</c:v>
                </c:pt>
                <c:pt idx="199">
                  <c:v>9.8999999999999631</c:v>
                </c:pt>
                <c:pt idx="200">
                  <c:v>9.9999999999999627</c:v>
                </c:pt>
              </c:numCache>
            </c:numRef>
          </c:xVal>
          <c:yVal>
            <c:numRef>
              <c:f>Daten!$B$2:$B$202</c:f>
              <c:numCache>
                <c:formatCode>#,##0.00</c:formatCode>
                <c:ptCount val="201"/>
                <c:pt idx="0">
                  <c:v>-39</c:v>
                </c:pt>
                <c:pt idx="1">
                  <c:v>-36.253601000000003</c:v>
                </c:pt>
                <c:pt idx="2">
                  <c:v>-33.612816000000024</c:v>
                </c:pt>
                <c:pt idx="3">
                  <c:v>-31.075281000000018</c:v>
                </c:pt>
                <c:pt idx="4">
                  <c:v>-28.638656000000033</c:v>
                </c:pt>
                <c:pt idx="5">
                  <c:v>-26.300625000000046</c:v>
                </c:pt>
                <c:pt idx="6">
                  <c:v>-24.05889600000004</c:v>
                </c:pt>
                <c:pt idx="7">
                  <c:v>-21.911201000000069</c:v>
                </c:pt>
                <c:pt idx="8">
                  <c:v>-19.855296000000067</c:v>
                </c:pt>
                <c:pt idx="9">
                  <c:v>-17.888961000000066</c:v>
                </c:pt>
                <c:pt idx="10">
                  <c:v>-16.010000000000069</c:v>
                </c:pt>
                <c:pt idx="11">
                  <c:v>-14.216241000000068</c:v>
                </c:pt>
                <c:pt idx="12">
                  <c:v>-12.50553600000007</c:v>
                </c:pt>
                <c:pt idx="13">
                  <c:v>-10.875761000000075</c:v>
                </c:pt>
                <c:pt idx="14">
                  <c:v>-9.3248160000000695</c:v>
                </c:pt>
                <c:pt idx="15">
                  <c:v>-7.850625000000079</c:v>
                </c:pt>
                <c:pt idx="16">
                  <c:v>-6.4511360000000835</c:v>
                </c:pt>
                <c:pt idx="17">
                  <c:v>-5.1243210000000801</c:v>
                </c:pt>
                <c:pt idx="18">
                  <c:v>-3.8681760000000835</c:v>
                </c:pt>
                <c:pt idx="19">
                  <c:v>-2.6807210000000907</c:v>
                </c:pt>
                <c:pt idx="20">
                  <c:v>-1.5600000000000733</c:v>
                </c:pt>
                <c:pt idx="21">
                  <c:v>-0.50408100000007749</c:v>
                </c:pt>
                <c:pt idx="22">
                  <c:v>0.48894399999992544</c:v>
                </c:pt>
                <c:pt idx="23">
                  <c:v>1.4209589999999253</c:v>
                </c:pt>
                <c:pt idx="24">
                  <c:v>2.2938239999999226</c:v>
                </c:pt>
                <c:pt idx="25">
                  <c:v>3.1093749999999289</c:v>
                </c:pt>
                <c:pt idx="26">
                  <c:v>3.869423999999924</c:v>
                </c:pt>
                <c:pt idx="27">
                  <c:v>4.5757589999999269</c:v>
                </c:pt>
                <c:pt idx="28">
                  <c:v>5.2301439999999317</c:v>
                </c:pt>
                <c:pt idx="29">
                  <c:v>5.8343189999999368</c:v>
                </c:pt>
                <c:pt idx="30">
                  <c:v>6.3899999999999402</c:v>
                </c:pt>
                <c:pt idx="31">
                  <c:v>6.898878999999944</c:v>
                </c:pt>
                <c:pt idx="32">
                  <c:v>7.362623999999947</c:v>
                </c:pt>
                <c:pt idx="33">
                  <c:v>7.7828789999999515</c:v>
                </c:pt>
                <c:pt idx="34">
                  <c:v>8.1612639999999566</c:v>
                </c:pt>
                <c:pt idx="35">
                  <c:v>8.4993749999999579</c:v>
                </c:pt>
                <c:pt idx="36">
                  <c:v>8.7987839999999622</c:v>
                </c:pt>
                <c:pt idx="37">
                  <c:v>9.0610389999999654</c:v>
                </c:pt>
                <c:pt idx="38">
                  <c:v>9.2876639999999711</c:v>
                </c:pt>
                <c:pt idx="39">
                  <c:v>9.4801589999999756</c:v>
                </c:pt>
                <c:pt idx="40">
                  <c:v>9.6399999999999775</c:v>
                </c:pt>
                <c:pt idx="41">
                  <c:v>9.7686389999999808</c:v>
                </c:pt>
                <c:pt idx="42">
                  <c:v>9.8675039999999843</c:v>
                </c:pt>
                <c:pt idx="43">
                  <c:v>9.9379989999999907</c:v>
                </c:pt>
                <c:pt idx="44">
                  <c:v>9.9815039999999939</c:v>
                </c:pt>
                <c:pt idx="45">
                  <c:v>9.999374999999997</c:v>
                </c:pt>
                <c:pt idx="46">
                  <c:v>9.9929440000000014</c:v>
                </c:pt>
                <c:pt idx="47">
                  <c:v>9.9635190000000051</c:v>
                </c:pt>
                <c:pt idx="48">
                  <c:v>9.9123840000000101</c:v>
                </c:pt>
                <c:pt idx="49">
                  <c:v>9.8407990000000147</c:v>
                </c:pt>
                <c:pt idx="50">
                  <c:v>9.7500000000000178</c:v>
                </c:pt>
                <c:pt idx="51">
                  <c:v>9.6411990000000216</c:v>
                </c:pt>
                <c:pt idx="52">
                  <c:v>9.5155840000000254</c:v>
                </c:pt>
                <c:pt idx="53">
                  <c:v>9.3743190000000283</c:v>
                </c:pt>
                <c:pt idx="54">
                  <c:v>9.2185440000000298</c:v>
                </c:pt>
                <c:pt idx="55">
                  <c:v>9.049375000000035</c:v>
                </c:pt>
                <c:pt idx="56">
                  <c:v>8.8679040000000384</c:v>
                </c:pt>
                <c:pt idx="57">
                  <c:v>8.6751990000000383</c:v>
                </c:pt>
                <c:pt idx="58">
                  <c:v>8.4723040000000438</c:v>
                </c:pt>
                <c:pt idx="59">
                  <c:v>8.2602390000000447</c:v>
                </c:pt>
                <c:pt idx="60">
                  <c:v>8.0400000000000489</c:v>
                </c:pt>
                <c:pt idx="61">
                  <c:v>7.8125590000000482</c:v>
                </c:pt>
                <c:pt idx="62">
                  <c:v>7.5788640000000491</c:v>
                </c:pt>
                <c:pt idx="63">
                  <c:v>7.3398390000000502</c:v>
                </c:pt>
                <c:pt idx="64">
                  <c:v>7.0963840000000502</c:v>
                </c:pt>
                <c:pt idx="65">
                  <c:v>6.8493750000000508</c:v>
                </c:pt>
                <c:pt idx="66">
                  <c:v>6.5996640000000513</c:v>
                </c:pt>
                <c:pt idx="67">
                  <c:v>6.3480790000000527</c:v>
                </c:pt>
                <c:pt idx="68">
                  <c:v>6.0954240000000528</c:v>
                </c:pt>
                <c:pt idx="69">
                  <c:v>5.8424790000000515</c:v>
                </c:pt>
                <c:pt idx="70">
                  <c:v>5.5900000000000514</c:v>
                </c:pt>
                <c:pt idx="71">
                  <c:v>5.3387190000000508</c:v>
                </c:pt>
                <c:pt idx="72">
                  <c:v>5.0893440000000503</c:v>
                </c:pt>
                <c:pt idx="73">
                  <c:v>4.8425590000000494</c:v>
                </c:pt>
                <c:pt idx="74">
                  <c:v>4.599024000000048</c:v>
                </c:pt>
                <c:pt idx="75">
                  <c:v>4.3593750000000471</c:v>
                </c:pt>
                <c:pt idx="76">
                  <c:v>4.1242240000000461</c:v>
                </c:pt>
                <c:pt idx="77">
                  <c:v>3.8941590000000454</c:v>
                </c:pt>
                <c:pt idx="78">
                  <c:v>3.6697440000000436</c:v>
                </c:pt>
                <c:pt idx="79">
                  <c:v>3.4515190000000424</c:v>
                </c:pt>
                <c:pt idx="80">
                  <c:v>3.2400000000000406</c:v>
                </c:pt>
                <c:pt idx="81">
                  <c:v>3.0356790000000391</c:v>
                </c:pt>
                <c:pt idx="82">
                  <c:v>2.8390240000000375</c:v>
                </c:pt>
                <c:pt idx="83">
                  <c:v>2.6504790000000353</c:v>
                </c:pt>
                <c:pt idx="84">
                  <c:v>2.4704640000000335</c:v>
                </c:pt>
                <c:pt idx="85">
                  <c:v>2.2993750000000315</c:v>
                </c:pt>
                <c:pt idx="86">
                  <c:v>2.1375840000000297</c:v>
                </c:pt>
                <c:pt idx="87">
                  <c:v>1.9854390000000279</c:v>
                </c:pt>
                <c:pt idx="88">
                  <c:v>1.8432640000000258</c:v>
                </c:pt>
                <c:pt idx="89">
                  <c:v>1.7113590000000238</c:v>
                </c:pt>
                <c:pt idx="90">
                  <c:v>1.5900000000000216</c:v>
                </c:pt>
                <c:pt idx="91">
                  <c:v>1.4794390000000197</c:v>
                </c:pt>
                <c:pt idx="92">
                  <c:v>1.3799040000000176</c:v>
                </c:pt>
                <c:pt idx="93">
                  <c:v>1.2915990000000155</c:v>
                </c:pt>
                <c:pt idx="94">
                  <c:v>1.2147040000000133</c:v>
                </c:pt>
                <c:pt idx="95">
                  <c:v>1.1493750000000111</c:v>
                </c:pt>
                <c:pt idx="96">
                  <c:v>1.0957440000000089</c:v>
                </c:pt>
                <c:pt idx="97">
                  <c:v>1.0539190000000067</c:v>
                </c:pt>
                <c:pt idx="98">
                  <c:v>1.0239840000000044</c:v>
                </c:pt>
                <c:pt idx="99">
                  <c:v>1.0059990000000023</c:v>
                </c:pt>
                <c:pt idx="100">
                  <c:v>1</c:v>
                </c:pt>
                <c:pt idx="101">
                  <c:v>1.0059989999999976</c:v>
                </c:pt>
                <c:pt idx="102">
                  <c:v>1.0239839999999956</c:v>
                </c:pt>
                <c:pt idx="103">
                  <c:v>1.0539189999999932</c:v>
                </c:pt>
                <c:pt idx="104">
                  <c:v>1.0957439999999909</c:v>
                </c:pt>
                <c:pt idx="105">
                  <c:v>1.1493749999999889</c:v>
                </c:pt>
                <c:pt idx="106">
                  <c:v>1.2147039999999867</c:v>
                </c:pt>
                <c:pt idx="107">
                  <c:v>1.2915989999999844</c:v>
                </c:pt>
                <c:pt idx="108">
                  <c:v>1.3799039999999825</c:v>
                </c:pt>
                <c:pt idx="109">
                  <c:v>1.4794389999999802</c:v>
                </c:pt>
                <c:pt idx="110">
                  <c:v>1.5899999999999781</c:v>
                </c:pt>
                <c:pt idx="111">
                  <c:v>1.7113589999999763</c:v>
                </c:pt>
                <c:pt idx="112">
                  <c:v>1.8432639999999743</c:v>
                </c:pt>
                <c:pt idx="113">
                  <c:v>1.9854389999999724</c:v>
                </c:pt>
                <c:pt idx="114">
                  <c:v>2.1375839999999711</c:v>
                </c:pt>
                <c:pt idx="115">
                  <c:v>2.2993749999999693</c:v>
                </c:pt>
                <c:pt idx="116">
                  <c:v>2.4704639999999678</c:v>
                </c:pt>
                <c:pt idx="117">
                  <c:v>2.6504789999999661</c:v>
                </c:pt>
                <c:pt idx="118">
                  <c:v>2.8390239999999647</c:v>
                </c:pt>
                <c:pt idx="119">
                  <c:v>3.0356789999999636</c:v>
                </c:pt>
                <c:pt idx="120">
                  <c:v>3.2399999999999625</c:v>
                </c:pt>
                <c:pt idx="121">
                  <c:v>3.4515189999999607</c:v>
                </c:pt>
                <c:pt idx="122">
                  <c:v>3.6697439999999601</c:v>
                </c:pt>
                <c:pt idx="123">
                  <c:v>3.8941589999999588</c:v>
                </c:pt>
                <c:pt idx="124">
                  <c:v>4.1242239999999581</c:v>
                </c:pt>
                <c:pt idx="125">
                  <c:v>4.3593749999999574</c:v>
                </c:pt>
                <c:pt idx="126">
                  <c:v>4.5990239999999574</c:v>
                </c:pt>
                <c:pt idx="127">
                  <c:v>4.842558999999957</c:v>
                </c:pt>
                <c:pt idx="128">
                  <c:v>5.0893439999999561</c:v>
                </c:pt>
                <c:pt idx="129">
                  <c:v>5.3387189999999558</c:v>
                </c:pt>
                <c:pt idx="130">
                  <c:v>5.5899999999999563</c:v>
                </c:pt>
                <c:pt idx="131">
                  <c:v>5.8424789999999556</c:v>
                </c:pt>
                <c:pt idx="132">
                  <c:v>6.095423999999956</c:v>
                </c:pt>
                <c:pt idx="133">
                  <c:v>6.3480789999999567</c:v>
                </c:pt>
                <c:pt idx="134">
                  <c:v>6.5996639999999571</c:v>
                </c:pt>
                <c:pt idx="135">
                  <c:v>6.8493749999999585</c:v>
                </c:pt>
                <c:pt idx="136">
                  <c:v>7.0963839999999587</c:v>
                </c:pt>
                <c:pt idx="137">
                  <c:v>7.3398389999999596</c:v>
                </c:pt>
                <c:pt idx="138">
                  <c:v>7.5788639999999603</c:v>
                </c:pt>
                <c:pt idx="139">
                  <c:v>7.8125589999999621</c:v>
                </c:pt>
                <c:pt idx="140">
                  <c:v>8.0399999999999636</c:v>
                </c:pt>
                <c:pt idx="141">
                  <c:v>8.2602389999999648</c:v>
                </c:pt>
                <c:pt idx="142">
                  <c:v>8.4723039999999639</c:v>
                </c:pt>
                <c:pt idx="143">
                  <c:v>8.6751989999999655</c:v>
                </c:pt>
                <c:pt idx="144">
                  <c:v>8.8679039999999674</c:v>
                </c:pt>
                <c:pt idx="145">
                  <c:v>9.0493749999999693</c:v>
                </c:pt>
                <c:pt idx="146">
                  <c:v>9.2185439999999712</c:v>
                </c:pt>
                <c:pt idx="147">
                  <c:v>9.3743189999999714</c:v>
                </c:pt>
                <c:pt idx="148">
                  <c:v>9.5155839999999738</c:v>
                </c:pt>
                <c:pt idx="149">
                  <c:v>9.6411989999999754</c:v>
                </c:pt>
                <c:pt idx="150">
                  <c:v>9.7499999999999805</c:v>
                </c:pt>
                <c:pt idx="151">
                  <c:v>9.8407989999999828</c:v>
                </c:pt>
                <c:pt idx="152">
                  <c:v>9.9123839999999852</c:v>
                </c:pt>
                <c:pt idx="153">
                  <c:v>9.9635189999999891</c:v>
                </c:pt>
                <c:pt idx="154">
                  <c:v>9.9929439999999961</c:v>
                </c:pt>
                <c:pt idx="155">
                  <c:v>9.9993750000000023</c:v>
                </c:pt>
                <c:pt idx="156">
                  <c:v>9.9815040000000046</c:v>
                </c:pt>
                <c:pt idx="157">
                  <c:v>9.937999000000012</c:v>
                </c:pt>
                <c:pt idx="158">
                  <c:v>9.8675040000000163</c:v>
                </c:pt>
                <c:pt idx="159">
                  <c:v>9.7686390000000252</c:v>
                </c:pt>
                <c:pt idx="160">
                  <c:v>9.6400000000000343</c:v>
                </c:pt>
                <c:pt idx="161">
                  <c:v>9.4801590000000413</c:v>
                </c:pt>
                <c:pt idx="162">
                  <c:v>9.2876640000000492</c:v>
                </c:pt>
                <c:pt idx="163">
                  <c:v>9.0610390000000596</c:v>
                </c:pt>
                <c:pt idx="164">
                  <c:v>8.7987840000000688</c:v>
                </c:pt>
                <c:pt idx="165">
                  <c:v>8.4993750000000787</c:v>
                </c:pt>
                <c:pt idx="166">
                  <c:v>8.161264000000088</c:v>
                </c:pt>
                <c:pt idx="167">
                  <c:v>7.7828790000001007</c:v>
                </c:pt>
                <c:pt idx="168">
                  <c:v>7.362624000000114</c:v>
                </c:pt>
                <c:pt idx="169">
                  <c:v>6.8988790000001252</c:v>
                </c:pt>
                <c:pt idx="170">
                  <c:v>6.3900000000001427</c:v>
                </c:pt>
                <c:pt idx="171">
                  <c:v>5.8343190000001535</c:v>
                </c:pt>
                <c:pt idx="172">
                  <c:v>5.2301440000001698</c:v>
                </c:pt>
                <c:pt idx="173">
                  <c:v>4.5757590000001898</c:v>
                </c:pt>
                <c:pt idx="174">
                  <c:v>3.8694240000002083</c:v>
                </c:pt>
                <c:pt idx="175">
                  <c:v>3.1093750000002203</c:v>
                </c:pt>
                <c:pt idx="176">
                  <c:v>2.2938240000002352</c:v>
                </c:pt>
                <c:pt idx="177">
                  <c:v>1.4209590000002592</c:v>
                </c:pt>
                <c:pt idx="178">
                  <c:v>0.48894400000028071</c:v>
                </c:pt>
                <c:pt idx="179">
                  <c:v>-0.5040809999996938</c:v>
                </c:pt>
                <c:pt idx="180">
                  <c:v>-1.5599999999996754</c:v>
                </c:pt>
                <c:pt idx="181">
                  <c:v>-2.6807209999996431</c:v>
                </c:pt>
                <c:pt idx="182">
                  <c:v>-3.8681759999996288</c:v>
                </c:pt>
                <c:pt idx="183">
                  <c:v>-5.1243209999995969</c:v>
                </c:pt>
                <c:pt idx="184">
                  <c:v>-6.4511359999995648</c:v>
                </c:pt>
                <c:pt idx="185">
                  <c:v>-7.8506249999995461</c:v>
                </c:pt>
                <c:pt idx="186">
                  <c:v>-9.3248159999995082</c:v>
                </c:pt>
                <c:pt idx="187">
                  <c:v>-10.875760999999486</c:v>
                </c:pt>
                <c:pt idx="188">
                  <c:v>-12.505535999999445</c:v>
                </c:pt>
                <c:pt idx="189">
                  <c:v>-14.216240999999421</c:v>
                </c:pt>
                <c:pt idx="190">
                  <c:v>-16.009999999999373</c:v>
                </c:pt>
                <c:pt idx="191">
                  <c:v>-17.888960999999341</c:v>
                </c:pt>
                <c:pt idx="192">
                  <c:v>-19.855295999999306</c:v>
                </c:pt>
                <c:pt idx="193">
                  <c:v>-21.911200999999274</c:v>
                </c:pt>
                <c:pt idx="194">
                  <c:v>-24.058895999999237</c:v>
                </c:pt>
                <c:pt idx="195">
                  <c:v>-26.300624999999194</c:v>
                </c:pt>
                <c:pt idx="196">
                  <c:v>-28.638655999999152</c:v>
                </c:pt>
                <c:pt idx="197">
                  <c:v>-31.075280999999087</c:v>
                </c:pt>
                <c:pt idx="198">
                  <c:v>-33.612815999999043</c:v>
                </c:pt>
                <c:pt idx="199">
                  <c:v>-36.253600999999009</c:v>
                </c:pt>
                <c:pt idx="200">
                  <c:v>-38.99999999999897</c:v>
                </c:pt>
              </c:numCache>
            </c:numRef>
          </c:yVal>
          <c:smooth val="1"/>
        </c:ser>
        <c:ser>
          <c:idx val="1"/>
          <c:order val="1"/>
          <c:tx>
            <c:v>Tangente</c:v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xVal>
            <c:numRef>
              <c:f>Daten!$I$6:$I$8</c:f>
              <c:numCache>
                <c:formatCode>General</c:formatCode>
                <c:ptCount val="3"/>
                <c:pt idx="0">
                  <c:v>-10</c:v>
                </c:pt>
                <c:pt idx="1">
                  <c:v>-1.0999999999999996</c:v>
                </c:pt>
                <c:pt idx="2">
                  <c:v>10</c:v>
                </c:pt>
              </c:numCache>
            </c:numRef>
          </c:xVal>
          <c:yVal>
            <c:numRef>
              <c:f>Daten!$J$6:$J$8</c:f>
              <c:numCache>
                <c:formatCode>General</c:formatCode>
                <c:ptCount val="3"/>
                <c:pt idx="0">
                  <c:v>12.985522999999997</c:v>
                </c:pt>
                <c:pt idx="1">
                  <c:v>1.7113589999999994</c:v>
                </c:pt>
                <c:pt idx="2">
                  <c:v>-12.349676999999996</c:v>
                </c:pt>
              </c:numCache>
            </c:numRef>
          </c:yVal>
          <c:smooth val="1"/>
        </c:ser>
        <c:ser>
          <c:idx val="2"/>
          <c:order val="2"/>
          <c:tx>
            <c:v>Berührpunkt</c:v>
          </c:tx>
          <c:spPr>
            <a:ln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de-DE"/>
              </a:p>
            </c:txPr>
            <c:dLblPos val="t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xVal>
            <c:numRef>
              <c:f>Daten!$I$7</c:f>
              <c:numCache>
                <c:formatCode>General</c:formatCode>
                <c:ptCount val="1"/>
                <c:pt idx="0">
                  <c:v>-1.0999999999999996</c:v>
                </c:pt>
              </c:numCache>
            </c:numRef>
          </c:xVal>
          <c:yVal>
            <c:numRef>
              <c:f>Daten!$J$7</c:f>
              <c:numCache>
                <c:formatCode>General</c:formatCode>
                <c:ptCount val="1"/>
                <c:pt idx="0">
                  <c:v>1.7113589999999994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898880"/>
        <c:axId val="163900416"/>
      </c:scatterChart>
      <c:valAx>
        <c:axId val="163898880"/>
        <c:scaling>
          <c:orientation val="minMax"/>
          <c:max val="15"/>
          <c:min val="-1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3900416"/>
        <c:crosses val="autoZero"/>
        <c:crossBetween val="midCat"/>
      </c:valAx>
      <c:valAx>
        <c:axId val="163900416"/>
        <c:scaling>
          <c:orientation val="minMax"/>
          <c:max val="2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38988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19050</xdr:colOff>
      <xdr:row>26</xdr:row>
      <xdr:rowOff>47625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47624</xdr:colOff>
      <xdr:row>0</xdr:row>
      <xdr:rowOff>33336</xdr:rowOff>
    </xdr:from>
    <xdr:ext cx="3124201" cy="31908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xtfeld 2"/>
            <xdr:cNvSpPr txBox="1"/>
          </xdr:nvSpPr>
          <xdr:spPr>
            <a:xfrm>
              <a:off x="47624" y="33336"/>
              <a:ext cx="3124201" cy="319089"/>
            </a:xfrm>
            <a:prstGeom prst="rect">
              <a:avLst/>
            </a:prstGeom>
            <a:solidFill>
              <a:schemeClr val="accent1">
                <a:lumMod val="40000"/>
                <a:lumOff val="6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600" i="1">
                        <a:solidFill>
                          <a:srgbClr val="002060"/>
                        </a:solidFill>
                        <a:latin typeface="Cambria Math" panose="02040503050406030204" pitchFamily="18" charset="0"/>
                      </a:rPr>
                      <m:t>𝑓</m:t>
                    </m:r>
                    <m:d>
                      <m:dPr>
                        <m:ctrlPr>
                          <a:rPr lang="de-DE" sz="1600" i="1">
                            <a:solidFill>
                              <a:srgbClr val="002060"/>
                            </a:solidFill>
                            <a:latin typeface="Cambria Math"/>
                          </a:rPr>
                        </m:ctrlPr>
                      </m:dPr>
                      <m:e>
                        <m:r>
                          <a:rPr lang="de-DE" sz="1600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d>
                    <m:r>
                      <a:rPr lang="de-DE" sz="1600" b="0" i="1">
                        <a:solidFill>
                          <a:srgbClr val="002060"/>
                        </a:solidFill>
                        <a:latin typeface="Cambria Math" panose="02040503050406030204" pitchFamily="18" charset="0"/>
                      </a:rPr>
                      <m:t>=</m:t>
                    </m:r>
                    <m:r>
                      <a:rPr lang="de-DE" sz="1600" b="0" i="1">
                        <a:solidFill>
                          <a:srgbClr val="002060"/>
                        </a:solidFill>
                        <a:latin typeface="Cambria Math" panose="02040503050406030204" pitchFamily="18" charset="0"/>
                      </a:rPr>
                      <m:t>𝑎</m:t>
                    </m:r>
                    <m:sSup>
                      <m:sSupPr>
                        <m:ctrlPr>
                          <a:rPr lang="de-DE" sz="1600" i="1">
                            <a:solidFill>
                              <a:srgbClr val="002060"/>
                            </a:solidFill>
                            <a:latin typeface="Cambria Math"/>
                          </a:rPr>
                        </m:ctrlPr>
                      </m:sSupPr>
                      <m:e>
                        <m:r>
                          <a:rPr lang="de-DE" sz="1600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p>
                        <m:r>
                          <a:rPr lang="de-DE" sz="1600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  <m:t>4</m:t>
                        </m:r>
                      </m:sup>
                    </m:sSup>
                    <m:r>
                      <a:rPr lang="de-DE" sz="1600" i="1">
                        <a:solidFill>
                          <a:srgbClr val="002060"/>
                        </a:solidFill>
                        <a:latin typeface="Cambria Math" panose="02040503050406030204" pitchFamily="18" charset="0"/>
                      </a:rPr>
                      <m:t>+</m:t>
                    </m:r>
                    <m:r>
                      <a:rPr lang="de-DE" sz="1600" b="0" i="1">
                        <a:solidFill>
                          <a:srgbClr val="002060"/>
                        </a:solidFill>
                        <a:latin typeface="Cambria Math" panose="02040503050406030204" pitchFamily="18" charset="0"/>
                      </a:rPr>
                      <m:t>𝑏</m:t>
                    </m:r>
                    <m:sSup>
                      <m:sSupPr>
                        <m:ctrlPr>
                          <a:rPr lang="de-DE" sz="1600" b="0" i="1">
                            <a:solidFill>
                              <a:srgbClr val="002060"/>
                            </a:solidFill>
                            <a:latin typeface="Cambria Math"/>
                          </a:rPr>
                        </m:ctrlPr>
                      </m:sSupPr>
                      <m:e>
                        <m:r>
                          <a:rPr lang="de-DE" sz="1600" b="0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p>
                        <m:r>
                          <a:rPr lang="de-DE" sz="1600" b="0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  <m:t>3</m:t>
                        </m:r>
                      </m:sup>
                    </m:sSup>
                    <m:r>
                      <a:rPr lang="de-DE" sz="1600" b="0" i="1">
                        <a:solidFill>
                          <a:srgbClr val="002060"/>
                        </a:solidFill>
                        <a:latin typeface="Cambria Math" panose="02040503050406030204" pitchFamily="18" charset="0"/>
                      </a:rPr>
                      <m:t>+</m:t>
                    </m:r>
                    <m:r>
                      <a:rPr lang="de-DE" sz="1600" b="0" i="1">
                        <a:solidFill>
                          <a:srgbClr val="002060"/>
                        </a:solidFill>
                        <a:latin typeface="Cambria Math" panose="02040503050406030204" pitchFamily="18" charset="0"/>
                      </a:rPr>
                      <m:t>𝑐</m:t>
                    </m:r>
                    <m:sSup>
                      <m:sSupPr>
                        <m:ctrlPr>
                          <a:rPr lang="de-DE" sz="1600" i="1">
                            <a:solidFill>
                              <a:srgbClr val="002060"/>
                            </a:solidFill>
                            <a:latin typeface="Cambria Math"/>
                          </a:rPr>
                        </m:ctrlPr>
                      </m:sSupPr>
                      <m:e>
                        <m:r>
                          <a:rPr lang="de-DE" sz="1600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p>
                        <m:r>
                          <a:rPr lang="de-DE" sz="1600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  <m:r>
                      <a:rPr lang="de-DE" sz="1600" i="1">
                        <a:solidFill>
                          <a:srgbClr val="002060"/>
                        </a:solidFill>
                        <a:latin typeface="Cambria Math" panose="02040503050406030204" pitchFamily="18" charset="0"/>
                      </a:rPr>
                      <m:t>+</m:t>
                    </m:r>
                    <m:r>
                      <a:rPr lang="de-DE" sz="1600" b="0" i="1">
                        <a:solidFill>
                          <a:srgbClr val="002060"/>
                        </a:solidFill>
                        <a:latin typeface="Cambria Math" panose="02040503050406030204" pitchFamily="18" charset="0"/>
                      </a:rPr>
                      <m:t>𝑑</m:t>
                    </m:r>
                    <m:r>
                      <a:rPr lang="de-DE" sz="1600" i="1">
                        <a:solidFill>
                          <a:srgbClr val="002060"/>
                        </a:solidFill>
                        <a:latin typeface="Cambria Math" panose="02040503050406030204" pitchFamily="18" charset="0"/>
                      </a:rPr>
                      <m:t>𝑥</m:t>
                    </m:r>
                    <m:r>
                      <a:rPr lang="de-DE" sz="1600" i="1">
                        <a:solidFill>
                          <a:srgbClr val="002060"/>
                        </a:solidFill>
                        <a:latin typeface="Cambria Math" panose="02040503050406030204" pitchFamily="18" charset="0"/>
                      </a:rPr>
                      <m:t>+</m:t>
                    </m:r>
                    <m:r>
                      <a:rPr lang="de-DE" sz="1600" b="0" i="1">
                        <a:solidFill>
                          <a:srgbClr val="002060"/>
                        </a:solidFill>
                        <a:latin typeface="Cambria Math" panose="02040503050406030204" pitchFamily="18" charset="0"/>
                      </a:rPr>
                      <m:t>𝑒</m:t>
                    </m:r>
                  </m:oMath>
                </m:oMathPara>
              </a14:m>
              <a:endParaRPr lang="de-DE" sz="1600">
                <a:solidFill>
                  <a:srgbClr val="002060"/>
                </a:solidFill>
              </a:endParaRPr>
            </a:p>
          </xdr:txBody>
        </xdr:sp>
      </mc:Choice>
      <mc:Fallback>
        <xdr:sp macro="" textlink="">
          <xdr:nvSpPr>
            <xdr:cNvPr id="3" name="Textfeld 2"/>
            <xdr:cNvSpPr txBox="1"/>
          </xdr:nvSpPr>
          <xdr:spPr>
            <a:xfrm>
              <a:off x="47624" y="33336"/>
              <a:ext cx="3124201" cy="319089"/>
            </a:xfrm>
            <a:prstGeom prst="rect">
              <a:avLst/>
            </a:prstGeom>
            <a:solidFill>
              <a:schemeClr val="accent1">
                <a:lumMod val="40000"/>
                <a:lumOff val="6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de-DE" sz="1600" i="0">
                  <a:solidFill>
                    <a:srgbClr val="002060"/>
                  </a:solidFill>
                  <a:latin typeface="Cambria Math" panose="02040503050406030204" pitchFamily="18" charset="0"/>
                </a:rPr>
                <a:t>𝑓</a:t>
              </a:r>
              <a:r>
                <a:rPr lang="de-DE" sz="1600" i="0">
                  <a:solidFill>
                    <a:srgbClr val="002060"/>
                  </a:solidFill>
                  <a:latin typeface="Cambria Math"/>
                </a:rPr>
                <a:t>(</a:t>
              </a:r>
              <a:r>
                <a:rPr lang="de-DE" sz="1600" i="0">
                  <a:solidFill>
                    <a:srgbClr val="002060"/>
                  </a:solidFill>
                  <a:latin typeface="Cambria Math" panose="02040503050406030204" pitchFamily="18" charset="0"/>
                </a:rPr>
                <a:t>𝑥</a:t>
              </a:r>
              <a:r>
                <a:rPr lang="de-DE" sz="1600" i="0">
                  <a:solidFill>
                    <a:srgbClr val="002060"/>
                  </a:solidFill>
                  <a:latin typeface="Cambria Math"/>
                </a:rPr>
                <a:t>)</a:t>
              </a:r>
              <a:r>
                <a:rPr lang="de-DE" sz="1600" b="0" i="0">
                  <a:solidFill>
                    <a:srgbClr val="002060"/>
                  </a:solidFill>
                  <a:latin typeface="Cambria Math" panose="02040503050406030204" pitchFamily="18" charset="0"/>
                </a:rPr>
                <a:t>=𝑎</a:t>
              </a:r>
              <a:r>
                <a:rPr lang="de-DE" sz="1600" i="0">
                  <a:solidFill>
                    <a:srgbClr val="002060"/>
                  </a:solidFill>
                  <a:latin typeface="Cambria Math" panose="02040503050406030204" pitchFamily="18" charset="0"/>
                </a:rPr>
                <a:t>𝑥</a:t>
              </a:r>
              <a:r>
                <a:rPr lang="de-DE" sz="1600" i="0">
                  <a:solidFill>
                    <a:srgbClr val="002060"/>
                  </a:solidFill>
                  <a:latin typeface="Cambria Math"/>
                </a:rPr>
                <a:t>^</a:t>
              </a:r>
              <a:r>
                <a:rPr lang="de-DE" sz="1600" i="0">
                  <a:solidFill>
                    <a:srgbClr val="002060"/>
                  </a:solidFill>
                  <a:latin typeface="Cambria Math" panose="02040503050406030204" pitchFamily="18" charset="0"/>
                </a:rPr>
                <a:t>4+</a:t>
              </a:r>
              <a:r>
                <a:rPr lang="de-DE" sz="1600" b="0" i="0">
                  <a:solidFill>
                    <a:srgbClr val="002060"/>
                  </a:solidFill>
                  <a:latin typeface="Cambria Math" panose="02040503050406030204" pitchFamily="18" charset="0"/>
                </a:rPr>
                <a:t>𝑏𝑥</a:t>
              </a:r>
              <a:r>
                <a:rPr lang="de-DE" sz="1600" b="0" i="0">
                  <a:solidFill>
                    <a:srgbClr val="002060"/>
                  </a:solidFill>
                  <a:latin typeface="Cambria Math"/>
                </a:rPr>
                <a:t>^</a:t>
              </a:r>
              <a:r>
                <a:rPr lang="de-DE" sz="1600" b="0" i="0">
                  <a:solidFill>
                    <a:srgbClr val="002060"/>
                  </a:solidFill>
                  <a:latin typeface="Cambria Math" panose="02040503050406030204" pitchFamily="18" charset="0"/>
                </a:rPr>
                <a:t>3+𝑐</a:t>
              </a:r>
              <a:r>
                <a:rPr lang="de-DE" sz="1600" i="0">
                  <a:solidFill>
                    <a:srgbClr val="002060"/>
                  </a:solidFill>
                  <a:latin typeface="Cambria Math" panose="02040503050406030204" pitchFamily="18" charset="0"/>
                </a:rPr>
                <a:t>𝑥</a:t>
              </a:r>
              <a:r>
                <a:rPr lang="de-DE" sz="1600" i="0">
                  <a:solidFill>
                    <a:srgbClr val="002060"/>
                  </a:solidFill>
                  <a:latin typeface="Cambria Math"/>
                </a:rPr>
                <a:t>^</a:t>
              </a:r>
              <a:r>
                <a:rPr lang="de-DE" sz="1600" i="0">
                  <a:solidFill>
                    <a:srgbClr val="002060"/>
                  </a:solidFill>
                  <a:latin typeface="Cambria Math" panose="02040503050406030204" pitchFamily="18" charset="0"/>
                </a:rPr>
                <a:t>2+</a:t>
              </a:r>
              <a:r>
                <a:rPr lang="de-DE" sz="1600" b="0" i="0">
                  <a:solidFill>
                    <a:srgbClr val="002060"/>
                  </a:solidFill>
                  <a:latin typeface="Cambria Math" panose="02040503050406030204" pitchFamily="18" charset="0"/>
                </a:rPr>
                <a:t>𝑑</a:t>
              </a:r>
              <a:r>
                <a:rPr lang="de-DE" sz="1600" i="0">
                  <a:solidFill>
                    <a:srgbClr val="002060"/>
                  </a:solidFill>
                  <a:latin typeface="Cambria Math" panose="02040503050406030204" pitchFamily="18" charset="0"/>
                </a:rPr>
                <a:t>𝑥+</a:t>
              </a:r>
              <a:r>
                <a:rPr lang="de-DE" sz="1600" b="0" i="0">
                  <a:solidFill>
                    <a:srgbClr val="002060"/>
                  </a:solidFill>
                  <a:latin typeface="Cambria Math" panose="02040503050406030204" pitchFamily="18" charset="0"/>
                </a:rPr>
                <a:t>𝑒</a:t>
              </a:r>
              <a:endParaRPr lang="de-DE" sz="1600">
                <a:solidFill>
                  <a:srgbClr val="002060"/>
                </a:solidFill>
              </a:endParaRPr>
            </a:p>
          </xdr:txBody>
        </xdr:sp>
      </mc:Fallback>
    </mc:AlternateContent>
    <xdr:clientData/>
  </xdr:oneCellAnchor>
  <xdr:twoCellAnchor>
    <xdr:from>
      <xdr:col>4</xdr:col>
      <xdr:colOff>123825</xdr:colOff>
      <xdr:row>0</xdr:row>
      <xdr:rowOff>28575</xdr:rowOff>
    </xdr:from>
    <xdr:to>
      <xdr:col>7</xdr:col>
      <xdr:colOff>742950</xdr:colOff>
      <xdr:row>1</xdr:row>
      <xdr:rowOff>161925</xdr:rowOff>
    </xdr:to>
    <xdr:sp macro="" textlink="Daten!D8">
      <xdr:nvSpPr>
        <xdr:cNvPr id="4" name="Rechteck 3"/>
        <xdr:cNvSpPr/>
      </xdr:nvSpPr>
      <xdr:spPr>
        <a:xfrm>
          <a:off x="3171825" y="28575"/>
          <a:ext cx="2905125" cy="3238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740D016C-979E-42FF-8F94-45245109612A}" type="TxLink">
            <a:rPr lang="en-US" sz="1400" b="0" i="0" u="none" strike="noStrike">
              <a:solidFill>
                <a:srgbClr val="002060"/>
              </a:solidFill>
              <a:latin typeface="Calibri"/>
            </a:rPr>
            <a:pPr algn="r"/>
            <a:t>T(x) = -1,267x + 0,318</a:t>
          </a:fld>
          <a:endParaRPr lang="de-DE" sz="1400">
            <a:solidFill>
              <a:srgbClr val="00206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12</xdr:row>
          <xdr:rowOff>0</xdr:rowOff>
        </xdr:from>
        <xdr:to>
          <xdr:col>13</xdr:col>
          <xdr:colOff>0</xdr:colOff>
          <xdr:row>13</xdr:row>
          <xdr:rowOff>0</xdr:rowOff>
        </xdr:to>
        <xdr:sp macro="" textlink="">
          <xdr:nvSpPr>
            <xdr:cNvPr id="2049" name="ScrollBar2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19050</xdr:colOff>
      <xdr:row>10</xdr:row>
      <xdr:rowOff>161925</xdr:rowOff>
    </xdr:from>
    <xdr:ext cx="2647841" cy="2230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feld 2"/>
            <xdr:cNvSpPr txBox="1"/>
          </xdr:nvSpPr>
          <xdr:spPr>
            <a:xfrm>
              <a:off x="2305050" y="2114550"/>
              <a:ext cx="2647841" cy="223074"/>
            </a:xfrm>
            <a:prstGeom prst="rect">
              <a:avLst/>
            </a:prstGeom>
            <a:solidFill>
              <a:schemeClr val="accent1">
                <a:lumMod val="40000"/>
                <a:lumOff val="6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400" i="1">
                        <a:solidFill>
                          <a:srgbClr val="002060"/>
                        </a:solidFill>
                        <a:latin typeface="Cambria Math" panose="02040503050406030204" pitchFamily="18" charset="0"/>
                      </a:rPr>
                      <m:t>𝑓</m:t>
                    </m:r>
                    <m:d>
                      <m:dPr>
                        <m:ctrlPr>
                          <a:rPr lang="de-DE" sz="1400" i="1">
                            <a:solidFill>
                              <a:srgbClr val="002060"/>
                            </a:solidFill>
                            <a:latin typeface="Cambria Math"/>
                          </a:rPr>
                        </m:ctrlPr>
                      </m:dPr>
                      <m:e>
                        <m:r>
                          <a:rPr lang="de-DE" sz="1400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d>
                    <m:r>
                      <a:rPr lang="de-DE" sz="1400" b="0" i="1">
                        <a:solidFill>
                          <a:srgbClr val="002060"/>
                        </a:solidFill>
                        <a:latin typeface="Cambria Math" panose="02040503050406030204" pitchFamily="18" charset="0"/>
                      </a:rPr>
                      <m:t>=</m:t>
                    </m:r>
                    <m:r>
                      <a:rPr lang="de-DE" sz="1400" b="0" i="1">
                        <a:solidFill>
                          <a:srgbClr val="002060"/>
                        </a:solidFill>
                        <a:latin typeface="Cambria Math" panose="02040503050406030204" pitchFamily="18" charset="0"/>
                      </a:rPr>
                      <m:t>𝑎</m:t>
                    </m:r>
                    <m:sSup>
                      <m:sSupPr>
                        <m:ctrlPr>
                          <a:rPr lang="de-DE" sz="1400" i="1">
                            <a:solidFill>
                              <a:srgbClr val="002060"/>
                            </a:solidFill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p>
                        <m:r>
                          <a:rPr lang="de-DE" sz="1400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  <m:t>4</m:t>
                        </m:r>
                      </m:sup>
                    </m:sSup>
                    <m:r>
                      <a:rPr lang="de-DE" sz="1400" i="1">
                        <a:solidFill>
                          <a:srgbClr val="002060"/>
                        </a:solidFill>
                        <a:latin typeface="Cambria Math" panose="02040503050406030204" pitchFamily="18" charset="0"/>
                      </a:rPr>
                      <m:t>+</m:t>
                    </m:r>
                    <m:r>
                      <a:rPr lang="de-DE" sz="1400" b="0" i="1">
                        <a:solidFill>
                          <a:srgbClr val="002060"/>
                        </a:solidFill>
                        <a:latin typeface="Cambria Math" panose="02040503050406030204" pitchFamily="18" charset="0"/>
                      </a:rPr>
                      <m:t>𝑏</m:t>
                    </m:r>
                    <m:sSup>
                      <m:sSupPr>
                        <m:ctrlPr>
                          <a:rPr lang="de-DE" sz="1400" b="0" i="1">
                            <a:solidFill>
                              <a:srgbClr val="002060"/>
                            </a:solidFill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p>
                        <m:r>
                          <a:rPr lang="de-DE" sz="1400" b="0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  <m:t>3</m:t>
                        </m:r>
                      </m:sup>
                    </m:sSup>
                    <m:r>
                      <a:rPr lang="de-DE" sz="1400" b="0" i="1">
                        <a:solidFill>
                          <a:srgbClr val="002060"/>
                        </a:solidFill>
                        <a:latin typeface="Cambria Math" panose="02040503050406030204" pitchFamily="18" charset="0"/>
                      </a:rPr>
                      <m:t>+</m:t>
                    </m:r>
                    <m:r>
                      <a:rPr lang="de-DE" sz="1400" b="0" i="1">
                        <a:solidFill>
                          <a:srgbClr val="002060"/>
                        </a:solidFill>
                        <a:latin typeface="Cambria Math" panose="02040503050406030204" pitchFamily="18" charset="0"/>
                      </a:rPr>
                      <m:t>𝑐</m:t>
                    </m:r>
                    <m:sSup>
                      <m:sSupPr>
                        <m:ctrlPr>
                          <a:rPr lang="de-DE" sz="1400" i="1">
                            <a:solidFill>
                              <a:srgbClr val="002060"/>
                            </a:solidFill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p>
                        <m:r>
                          <a:rPr lang="de-DE" sz="1400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  <m:r>
                      <a:rPr lang="de-DE" sz="1400" i="1">
                        <a:solidFill>
                          <a:srgbClr val="002060"/>
                        </a:solidFill>
                        <a:latin typeface="Cambria Math" panose="02040503050406030204" pitchFamily="18" charset="0"/>
                      </a:rPr>
                      <m:t>+</m:t>
                    </m:r>
                    <m:r>
                      <a:rPr lang="de-DE" sz="1400" b="0" i="1">
                        <a:solidFill>
                          <a:srgbClr val="002060"/>
                        </a:solidFill>
                        <a:latin typeface="Cambria Math" panose="02040503050406030204" pitchFamily="18" charset="0"/>
                      </a:rPr>
                      <m:t>𝑑</m:t>
                    </m:r>
                    <m:r>
                      <a:rPr lang="de-DE" sz="1400" i="1">
                        <a:solidFill>
                          <a:srgbClr val="002060"/>
                        </a:solidFill>
                        <a:latin typeface="Cambria Math" panose="02040503050406030204" pitchFamily="18" charset="0"/>
                      </a:rPr>
                      <m:t>𝑥</m:t>
                    </m:r>
                    <m:r>
                      <a:rPr lang="de-DE" sz="1400" i="1">
                        <a:solidFill>
                          <a:srgbClr val="002060"/>
                        </a:solidFill>
                        <a:latin typeface="Cambria Math" panose="02040503050406030204" pitchFamily="18" charset="0"/>
                      </a:rPr>
                      <m:t>+</m:t>
                    </m:r>
                    <m:r>
                      <a:rPr lang="de-DE" sz="1400" b="0" i="1">
                        <a:solidFill>
                          <a:srgbClr val="002060"/>
                        </a:solidFill>
                        <a:latin typeface="Cambria Math" panose="02040503050406030204" pitchFamily="18" charset="0"/>
                      </a:rPr>
                      <m:t>𝑒</m:t>
                    </m:r>
                  </m:oMath>
                </m:oMathPara>
              </a14:m>
              <a:endParaRPr lang="de-DE" sz="1400">
                <a:solidFill>
                  <a:srgbClr val="002060"/>
                </a:solidFill>
              </a:endParaRPr>
            </a:p>
          </xdr:txBody>
        </xdr:sp>
      </mc:Choice>
      <mc:Fallback xmlns="">
        <xdr:sp macro="" textlink="">
          <xdr:nvSpPr>
            <xdr:cNvPr id="3" name="Textfeld 2"/>
            <xdr:cNvSpPr txBox="1"/>
          </xdr:nvSpPr>
          <xdr:spPr>
            <a:xfrm>
              <a:off x="2305050" y="2114550"/>
              <a:ext cx="2647841" cy="223074"/>
            </a:xfrm>
            <a:prstGeom prst="rect">
              <a:avLst/>
            </a:prstGeom>
            <a:solidFill>
              <a:schemeClr val="accent1">
                <a:lumMod val="40000"/>
                <a:lumOff val="6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de-DE" sz="1400" i="0">
                  <a:solidFill>
                    <a:srgbClr val="002060"/>
                  </a:solidFill>
                  <a:latin typeface="Cambria Math" panose="02040503050406030204" pitchFamily="18" charset="0"/>
                </a:rPr>
                <a:t>𝑓(𝑥)</a:t>
              </a:r>
              <a:r>
                <a:rPr lang="de-DE" sz="1400" b="0" i="0">
                  <a:solidFill>
                    <a:srgbClr val="002060"/>
                  </a:solidFill>
                  <a:latin typeface="Cambria Math" panose="02040503050406030204" pitchFamily="18" charset="0"/>
                </a:rPr>
                <a:t>=𝑎</a:t>
              </a:r>
              <a:r>
                <a:rPr lang="de-DE" sz="1400" i="0">
                  <a:solidFill>
                    <a:srgbClr val="002060"/>
                  </a:solidFill>
                  <a:latin typeface="Cambria Math" panose="02040503050406030204" pitchFamily="18" charset="0"/>
                </a:rPr>
                <a:t>𝑥^4+</a:t>
              </a:r>
              <a:r>
                <a:rPr lang="de-DE" sz="1400" b="0" i="0">
                  <a:solidFill>
                    <a:srgbClr val="002060"/>
                  </a:solidFill>
                  <a:latin typeface="Cambria Math" panose="02040503050406030204" pitchFamily="18" charset="0"/>
                </a:rPr>
                <a:t>𝑏𝑥^3+𝑐</a:t>
              </a:r>
              <a:r>
                <a:rPr lang="de-DE" sz="1400" i="0">
                  <a:solidFill>
                    <a:srgbClr val="002060"/>
                  </a:solidFill>
                  <a:latin typeface="Cambria Math" panose="02040503050406030204" pitchFamily="18" charset="0"/>
                </a:rPr>
                <a:t>𝑥^2+</a:t>
              </a:r>
              <a:r>
                <a:rPr lang="de-DE" sz="1400" b="0" i="0">
                  <a:solidFill>
                    <a:srgbClr val="002060"/>
                  </a:solidFill>
                  <a:latin typeface="Cambria Math" panose="02040503050406030204" pitchFamily="18" charset="0"/>
                </a:rPr>
                <a:t>𝑑</a:t>
              </a:r>
              <a:r>
                <a:rPr lang="de-DE" sz="1400" i="0">
                  <a:solidFill>
                    <a:srgbClr val="002060"/>
                  </a:solidFill>
                  <a:latin typeface="Cambria Math" panose="02040503050406030204" pitchFamily="18" charset="0"/>
                </a:rPr>
                <a:t>𝑥+</a:t>
              </a:r>
              <a:r>
                <a:rPr lang="de-DE" sz="1400" b="0" i="0">
                  <a:solidFill>
                    <a:srgbClr val="002060"/>
                  </a:solidFill>
                  <a:latin typeface="Cambria Math" panose="02040503050406030204" pitchFamily="18" charset="0"/>
                </a:rPr>
                <a:t>𝑒</a:t>
              </a:r>
              <a:endParaRPr lang="de-DE" sz="1400">
                <a:solidFill>
                  <a:srgbClr val="002060"/>
                </a:solidFill>
              </a:endParaRPr>
            </a:p>
          </xdr:txBody>
        </xdr:sp>
      </mc:Fallback>
    </mc:AlternateContent>
    <xdr:clientData/>
  </xdr:oneCellAnchor>
  <xdr:oneCellAnchor>
    <xdr:from>
      <xdr:col>3</xdr:col>
      <xdr:colOff>9525</xdr:colOff>
      <xdr:row>13</xdr:row>
      <xdr:rowOff>0</xdr:rowOff>
    </xdr:from>
    <xdr:ext cx="2572499" cy="2230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feld 3"/>
            <xdr:cNvSpPr txBox="1"/>
          </xdr:nvSpPr>
          <xdr:spPr>
            <a:xfrm>
              <a:off x="2295525" y="2524125"/>
              <a:ext cx="2572499" cy="223074"/>
            </a:xfrm>
            <a:prstGeom prst="rect">
              <a:avLst/>
            </a:prstGeom>
            <a:solidFill>
              <a:schemeClr val="accent1">
                <a:lumMod val="40000"/>
                <a:lumOff val="6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400" i="1">
                        <a:solidFill>
                          <a:srgbClr val="002060"/>
                        </a:solidFill>
                        <a:latin typeface="Cambria Math" panose="02040503050406030204" pitchFamily="18" charset="0"/>
                      </a:rPr>
                      <m:t>𝑓</m:t>
                    </m:r>
                    <m:r>
                      <a:rPr lang="de-DE" sz="1400" b="0" i="1">
                        <a:solidFill>
                          <a:srgbClr val="002060"/>
                        </a:solidFill>
                        <a:latin typeface="Cambria Math" panose="02040503050406030204" pitchFamily="18" charset="0"/>
                      </a:rPr>
                      <m:t>′</m:t>
                    </m:r>
                    <m:d>
                      <m:dPr>
                        <m:ctrlPr>
                          <a:rPr lang="de-DE" sz="1400" i="1">
                            <a:solidFill>
                              <a:srgbClr val="002060"/>
                            </a:solidFill>
                            <a:latin typeface="Cambria Math"/>
                          </a:rPr>
                        </m:ctrlPr>
                      </m:dPr>
                      <m:e>
                        <m:r>
                          <a:rPr lang="de-DE" sz="1400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d>
                    <m:r>
                      <a:rPr lang="de-DE" sz="1400" b="0" i="1">
                        <a:solidFill>
                          <a:srgbClr val="002060"/>
                        </a:solidFill>
                        <a:latin typeface="Cambria Math" panose="02040503050406030204" pitchFamily="18" charset="0"/>
                      </a:rPr>
                      <m:t>=4</m:t>
                    </m:r>
                    <m:r>
                      <a:rPr lang="de-DE" sz="1400" b="0" i="1">
                        <a:solidFill>
                          <a:srgbClr val="002060"/>
                        </a:solidFill>
                        <a:latin typeface="Cambria Math" panose="02040503050406030204" pitchFamily="18" charset="0"/>
                      </a:rPr>
                      <m:t>𝑎</m:t>
                    </m:r>
                    <m:sSup>
                      <m:sSupPr>
                        <m:ctrlPr>
                          <a:rPr lang="de-DE" sz="1400" i="1">
                            <a:solidFill>
                              <a:srgbClr val="002060"/>
                            </a:solidFill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p>
                        <m:r>
                          <a:rPr lang="de-DE" sz="1400" b="0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  <m:t>3</m:t>
                        </m:r>
                      </m:sup>
                    </m:sSup>
                    <m:r>
                      <a:rPr lang="de-DE" sz="1400" i="1">
                        <a:solidFill>
                          <a:srgbClr val="002060"/>
                        </a:solidFill>
                        <a:latin typeface="Cambria Math" panose="02040503050406030204" pitchFamily="18" charset="0"/>
                      </a:rPr>
                      <m:t>+</m:t>
                    </m:r>
                    <m:r>
                      <a:rPr lang="de-DE" sz="1400" b="0" i="1">
                        <a:solidFill>
                          <a:srgbClr val="002060"/>
                        </a:solidFill>
                        <a:latin typeface="Cambria Math" panose="02040503050406030204" pitchFamily="18" charset="0"/>
                      </a:rPr>
                      <m:t>3</m:t>
                    </m:r>
                    <m:r>
                      <a:rPr lang="de-DE" sz="1400" b="0" i="1">
                        <a:solidFill>
                          <a:srgbClr val="002060"/>
                        </a:solidFill>
                        <a:latin typeface="Cambria Math" panose="02040503050406030204" pitchFamily="18" charset="0"/>
                      </a:rPr>
                      <m:t>𝑏</m:t>
                    </m:r>
                    <m:sSup>
                      <m:sSupPr>
                        <m:ctrlPr>
                          <a:rPr lang="de-DE" sz="1400" b="0" i="1">
                            <a:solidFill>
                              <a:srgbClr val="002060"/>
                            </a:solidFill>
                            <a:latin typeface="Cambria Math"/>
                          </a:rPr>
                        </m:ctrlPr>
                      </m:sSupPr>
                      <m:e>
                        <m:r>
                          <a:rPr lang="de-DE" sz="1400" b="0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p>
                        <m:r>
                          <a:rPr lang="de-DE" sz="1400" b="0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  <m:r>
                      <a:rPr lang="de-DE" sz="1400" b="0" i="1">
                        <a:solidFill>
                          <a:srgbClr val="002060"/>
                        </a:solidFill>
                        <a:latin typeface="Cambria Math" panose="02040503050406030204" pitchFamily="18" charset="0"/>
                      </a:rPr>
                      <m:t>+2</m:t>
                    </m:r>
                    <m:r>
                      <a:rPr lang="de-DE" sz="1400" b="0" i="1">
                        <a:solidFill>
                          <a:srgbClr val="002060"/>
                        </a:solidFill>
                        <a:latin typeface="Cambria Math" panose="02040503050406030204" pitchFamily="18" charset="0"/>
                      </a:rPr>
                      <m:t>𝑐𝑥</m:t>
                    </m:r>
                    <m:r>
                      <a:rPr lang="de-DE" sz="1400" i="1">
                        <a:solidFill>
                          <a:srgbClr val="002060"/>
                        </a:solidFill>
                        <a:latin typeface="Cambria Math" panose="02040503050406030204" pitchFamily="18" charset="0"/>
                      </a:rPr>
                      <m:t>+</m:t>
                    </m:r>
                    <m:r>
                      <a:rPr lang="de-DE" sz="1400" b="0" i="1">
                        <a:solidFill>
                          <a:srgbClr val="002060"/>
                        </a:solidFill>
                        <a:latin typeface="Cambria Math" panose="02040503050406030204" pitchFamily="18" charset="0"/>
                      </a:rPr>
                      <m:t>𝑑</m:t>
                    </m:r>
                  </m:oMath>
                </m:oMathPara>
              </a14:m>
              <a:endParaRPr lang="de-DE" sz="1400">
                <a:solidFill>
                  <a:srgbClr val="002060"/>
                </a:solidFill>
              </a:endParaRPr>
            </a:p>
          </xdr:txBody>
        </xdr:sp>
      </mc:Choice>
      <mc:Fallback xmlns="">
        <xdr:sp macro="" textlink="">
          <xdr:nvSpPr>
            <xdr:cNvPr id="4" name="Textfeld 3"/>
            <xdr:cNvSpPr txBox="1"/>
          </xdr:nvSpPr>
          <xdr:spPr>
            <a:xfrm>
              <a:off x="2295525" y="2524125"/>
              <a:ext cx="2572499" cy="223074"/>
            </a:xfrm>
            <a:prstGeom prst="rect">
              <a:avLst/>
            </a:prstGeom>
            <a:solidFill>
              <a:schemeClr val="accent1">
                <a:lumMod val="40000"/>
                <a:lumOff val="6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de-DE" sz="1400" i="0">
                  <a:solidFill>
                    <a:srgbClr val="002060"/>
                  </a:solidFill>
                  <a:latin typeface="Cambria Math" panose="02040503050406030204" pitchFamily="18" charset="0"/>
                </a:rPr>
                <a:t>𝑓</a:t>
              </a:r>
              <a:r>
                <a:rPr lang="de-DE" sz="1400" b="0" i="0">
                  <a:solidFill>
                    <a:srgbClr val="002060"/>
                  </a:solidFill>
                  <a:latin typeface="Cambria Math" panose="02040503050406030204" pitchFamily="18" charset="0"/>
                </a:rPr>
                <a:t>′</a:t>
              </a:r>
              <a:r>
                <a:rPr lang="de-DE" sz="1400" i="0">
                  <a:solidFill>
                    <a:srgbClr val="002060"/>
                  </a:solidFill>
                  <a:latin typeface="Cambria Math" panose="02040503050406030204" pitchFamily="18" charset="0"/>
                </a:rPr>
                <a:t>(𝑥)</a:t>
              </a:r>
              <a:r>
                <a:rPr lang="de-DE" sz="1400" b="0" i="0">
                  <a:solidFill>
                    <a:srgbClr val="002060"/>
                  </a:solidFill>
                  <a:latin typeface="Cambria Math" panose="02040503050406030204" pitchFamily="18" charset="0"/>
                </a:rPr>
                <a:t>=4𝑎</a:t>
              </a:r>
              <a:r>
                <a:rPr lang="de-DE" sz="1400" i="0">
                  <a:solidFill>
                    <a:srgbClr val="002060"/>
                  </a:solidFill>
                  <a:latin typeface="Cambria Math" panose="02040503050406030204" pitchFamily="18" charset="0"/>
                </a:rPr>
                <a:t>𝑥^</a:t>
              </a:r>
              <a:r>
                <a:rPr lang="de-DE" sz="1400" b="0" i="0">
                  <a:solidFill>
                    <a:srgbClr val="002060"/>
                  </a:solidFill>
                  <a:latin typeface="Cambria Math" panose="02040503050406030204" pitchFamily="18" charset="0"/>
                </a:rPr>
                <a:t>3</a:t>
              </a:r>
              <a:r>
                <a:rPr lang="de-DE" sz="1400" i="0">
                  <a:solidFill>
                    <a:srgbClr val="002060"/>
                  </a:solidFill>
                  <a:latin typeface="Cambria Math" panose="02040503050406030204" pitchFamily="18" charset="0"/>
                </a:rPr>
                <a:t>+</a:t>
              </a:r>
              <a:r>
                <a:rPr lang="de-DE" sz="1400" b="0" i="0">
                  <a:solidFill>
                    <a:srgbClr val="002060"/>
                  </a:solidFill>
                  <a:latin typeface="Cambria Math" panose="02040503050406030204" pitchFamily="18" charset="0"/>
                </a:rPr>
                <a:t>3𝑏𝑥^2+2𝑐𝑥</a:t>
              </a:r>
              <a:r>
                <a:rPr lang="de-DE" sz="1400" i="0">
                  <a:solidFill>
                    <a:srgbClr val="002060"/>
                  </a:solidFill>
                  <a:latin typeface="Cambria Math" panose="02040503050406030204" pitchFamily="18" charset="0"/>
                </a:rPr>
                <a:t>+</a:t>
              </a:r>
              <a:r>
                <a:rPr lang="de-DE" sz="1400" b="0" i="0">
                  <a:solidFill>
                    <a:srgbClr val="002060"/>
                  </a:solidFill>
                  <a:latin typeface="Cambria Math" panose="02040503050406030204" pitchFamily="18" charset="0"/>
                </a:rPr>
                <a:t>𝑑</a:t>
              </a:r>
              <a:endParaRPr lang="de-DE" sz="1400">
                <a:solidFill>
                  <a:srgbClr val="002060"/>
                </a:solidFill>
              </a:endParaRPr>
            </a:p>
          </xdr:txBody>
        </xdr:sp>
      </mc:Fallback>
    </mc:AlternateContent>
    <xdr:clientData/>
  </xdr:oneCellAnchor>
  <xdr:oneCellAnchor>
    <xdr:from>
      <xdr:col>3</xdr:col>
      <xdr:colOff>9525</xdr:colOff>
      <xdr:row>14</xdr:row>
      <xdr:rowOff>180975</xdr:rowOff>
    </xdr:from>
    <xdr:ext cx="2406813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feld 4"/>
            <xdr:cNvSpPr txBox="1"/>
          </xdr:nvSpPr>
          <xdr:spPr>
            <a:xfrm>
              <a:off x="2295525" y="2895600"/>
              <a:ext cx="2406813" cy="219163"/>
            </a:xfrm>
            <a:prstGeom prst="rect">
              <a:avLst/>
            </a:prstGeom>
            <a:solidFill>
              <a:schemeClr val="accent1">
                <a:lumMod val="40000"/>
                <a:lumOff val="6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400" i="1">
                        <a:solidFill>
                          <a:srgbClr val="002060"/>
                        </a:solidFill>
                        <a:latin typeface="Cambria Math" panose="02040503050406030204" pitchFamily="18" charset="0"/>
                      </a:rPr>
                      <m:t>𝑇</m:t>
                    </m:r>
                    <m:d>
                      <m:dPr>
                        <m:ctrlPr>
                          <a:rPr lang="de-DE" sz="1400" i="1">
                            <a:solidFill>
                              <a:srgbClr val="002060"/>
                            </a:solidFill>
                            <a:latin typeface="Cambria Math"/>
                          </a:rPr>
                        </m:ctrlPr>
                      </m:dPr>
                      <m:e>
                        <m:r>
                          <a:rPr lang="de-DE" sz="1400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d>
                    <m:r>
                      <a:rPr lang="de-DE" sz="1400" b="0" i="1">
                        <a:solidFill>
                          <a:srgbClr val="002060"/>
                        </a:solidFill>
                        <a:latin typeface="Cambria Math" panose="02040503050406030204" pitchFamily="18" charset="0"/>
                      </a:rPr>
                      <m:t>=</m:t>
                    </m:r>
                    <m:r>
                      <a:rPr lang="de-DE" sz="1400" b="0" i="1">
                        <a:solidFill>
                          <a:srgbClr val="002060"/>
                        </a:solidFill>
                        <a:latin typeface="Cambria Math" panose="02040503050406030204" pitchFamily="18" charset="0"/>
                      </a:rPr>
                      <m:t>𝑓</m:t>
                    </m:r>
                    <m:r>
                      <a:rPr lang="de-DE" sz="1400" b="0" i="1">
                        <a:solidFill>
                          <a:srgbClr val="002060"/>
                        </a:solidFill>
                        <a:latin typeface="Cambria Math" panose="02040503050406030204" pitchFamily="18" charset="0"/>
                      </a:rPr>
                      <m:t>′(</m:t>
                    </m:r>
                    <m:sSub>
                      <m:sSubPr>
                        <m:ctrlPr>
                          <a:rPr lang="de-DE" sz="1400" b="0" i="1">
                            <a:solidFill>
                              <a:srgbClr val="002060"/>
                            </a:solidFill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de-DE" sz="1400" b="0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  <m:r>
                      <a:rPr lang="de-DE" sz="1400" b="0" i="1">
                        <a:solidFill>
                          <a:srgbClr val="002060"/>
                        </a:solidFill>
                        <a:latin typeface="Cambria Math" panose="02040503050406030204" pitchFamily="18" charset="0"/>
                      </a:rPr>
                      <m:t>)(</m:t>
                    </m:r>
                    <m:r>
                      <a:rPr lang="de-DE" sz="1400" b="0" i="1">
                        <a:solidFill>
                          <a:srgbClr val="002060"/>
                        </a:solidFill>
                        <a:latin typeface="Cambria Math" panose="02040503050406030204" pitchFamily="18" charset="0"/>
                      </a:rPr>
                      <m:t>𝑥</m:t>
                    </m:r>
                    <m:r>
                      <a:rPr lang="de-DE" sz="1400" b="0" i="1">
                        <a:solidFill>
                          <a:srgbClr val="002060"/>
                        </a:solidFill>
                        <a:latin typeface="Cambria Math" panose="02040503050406030204" pitchFamily="18" charset="0"/>
                      </a:rPr>
                      <m:t>−</m:t>
                    </m:r>
                    <m:sSub>
                      <m:sSubPr>
                        <m:ctrlPr>
                          <a:rPr lang="de-DE" sz="1400" b="0" i="1">
                            <a:solidFill>
                              <a:srgbClr val="002060"/>
                            </a:solidFill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de-DE" sz="1400" b="0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  <m:r>
                      <a:rPr lang="de-DE" sz="1400" b="0" i="1">
                        <a:solidFill>
                          <a:srgbClr val="002060"/>
                        </a:solidFill>
                        <a:latin typeface="Cambria Math" panose="02040503050406030204" pitchFamily="18" charset="0"/>
                      </a:rPr>
                      <m:t>)</m:t>
                    </m:r>
                    <m:r>
                      <a:rPr lang="de-DE" sz="1400" i="1">
                        <a:solidFill>
                          <a:srgbClr val="002060"/>
                        </a:solidFill>
                        <a:latin typeface="Cambria Math" panose="02040503050406030204" pitchFamily="18" charset="0"/>
                      </a:rPr>
                      <m:t>+</m:t>
                    </m:r>
                    <m:r>
                      <a:rPr lang="de-DE" sz="1400" b="0" i="1">
                        <a:solidFill>
                          <a:srgbClr val="002060"/>
                        </a:solidFill>
                        <a:latin typeface="Cambria Math" panose="02040503050406030204" pitchFamily="18" charset="0"/>
                      </a:rPr>
                      <m:t>𝑓</m:t>
                    </m:r>
                    <m:r>
                      <a:rPr lang="de-DE" sz="1400" b="0" i="1">
                        <a:solidFill>
                          <a:srgbClr val="002060"/>
                        </a:solidFill>
                        <a:latin typeface="Cambria Math" panose="02040503050406030204" pitchFamily="18" charset="0"/>
                      </a:rPr>
                      <m:t>(</m:t>
                    </m:r>
                    <m:sSub>
                      <m:sSubPr>
                        <m:ctrlPr>
                          <a:rPr lang="de-DE" sz="1400" b="0" i="1">
                            <a:solidFill>
                              <a:srgbClr val="002060"/>
                            </a:solidFill>
                            <a:latin typeface="Cambria Math"/>
                          </a:rPr>
                        </m:ctrlPr>
                      </m:sSubPr>
                      <m:e>
                        <m:r>
                          <a:rPr lang="de-DE" sz="1400" b="0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de-DE" sz="1400" b="0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  <m:r>
                      <a:rPr lang="de-DE" sz="1400" b="0" i="1">
                        <a:solidFill>
                          <a:srgbClr val="002060"/>
                        </a:solidFill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de-DE" sz="1400">
                <a:solidFill>
                  <a:srgbClr val="002060"/>
                </a:solidFill>
              </a:endParaRPr>
            </a:p>
          </xdr:txBody>
        </xdr:sp>
      </mc:Choice>
      <mc:Fallback xmlns="">
        <xdr:sp macro="" textlink="">
          <xdr:nvSpPr>
            <xdr:cNvPr id="5" name="Textfeld 4"/>
            <xdr:cNvSpPr txBox="1"/>
          </xdr:nvSpPr>
          <xdr:spPr>
            <a:xfrm>
              <a:off x="2295525" y="2895600"/>
              <a:ext cx="2406813" cy="219163"/>
            </a:xfrm>
            <a:prstGeom prst="rect">
              <a:avLst/>
            </a:prstGeom>
            <a:solidFill>
              <a:schemeClr val="accent1">
                <a:lumMod val="40000"/>
                <a:lumOff val="6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de-DE" sz="1400" i="0">
                  <a:solidFill>
                    <a:srgbClr val="002060"/>
                  </a:solidFill>
                  <a:latin typeface="Cambria Math" panose="02040503050406030204" pitchFamily="18" charset="0"/>
                </a:rPr>
                <a:t>𝑇(𝑥)</a:t>
              </a:r>
              <a:r>
                <a:rPr lang="de-DE" sz="1400" b="0" i="0">
                  <a:solidFill>
                    <a:srgbClr val="002060"/>
                  </a:solidFill>
                  <a:latin typeface="Cambria Math" panose="02040503050406030204" pitchFamily="18" charset="0"/>
                </a:rPr>
                <a:t>=𝑓′(𝑥_0)(𝑥−𝑥_0)</a:t>
              </a:r>
              <a:r>
                <a:rPr lang="de-DE" sz="1400" i="0">
                  <a:solidFill>
                    <a:srgbClr val="002060"/>
                  </a:solidFill>
                  <a:latin typeface="Cambria Math" panose="02040503050406030204" pitchFamily="18" charset="0"/>
                </a:rPr>
                <a:t>+</a:t>
              </a:r>
              <a:r>
                <a:rPr lang="de-DE" sz="1400" b="0" i="0">
                  <a:solidFill>
                    <a:srgbClr val="002060"/>
                  </a:solidFill>
                  <a:latin typeface="Cambria Math" panose="02040503050406030204" pitchFamily="18" charset="0"/>
                </a:rPr>
                <a:t>𝑓(𝑥_0)</a:t>
              </a:r>
              <a:endParaRPr lang="de-DE" sz="1400">
                <a:solidFill>
                  <a:srgbClr val="002060"/>
                </a:solidFill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elearning-freiburg.de/" TargetMode="External"/><Relationship Id="rId1" Type="http://schemas.openxmlformats.org/officeDocument/2006/relationships/hyperlink" Target="http://www.mathe-webcoach.de/" TargetMode="External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B3:M29"/>
  <sheetViews>
    <sheetView tabSelected="1" workbookViewId="0">
      <selection activeCell="H27" sqref="H27"/>
    </sheetView>
  </sheetViews>
  <sheetFormatPr baseColWidth="10" defaultRowHeight="15" x14ac:dyDescent="0.25"/>
  <cols>
    <col min="1" max="9" width="11.42578125" style="5"/>
    <col min="10" max="10" width="7" style="5" customWidth="1"/>
    <col min="11" max="11" width="8.28515625" style="5" customWidth="1"/>
    <col min="12" max="12" width="4.28515625" style="5" customWidth="1"/>
    <col min="13" max="16384" width="11.42578125" style="5"/>
  </cols>
  <sheetData>
    <row r="3" spans="10:13" ht="18.75" x14ac:dyDescent="0.3">
      <c r="J3" s="7" t="s">
        <v>11</v>
      </c>
    </row>
    <row r="5" spans="10:13" ht="15.75" x14ac:dyDescent="0.25">
      <c r="J5" s="8" t="s">
        <v>2</v>
      </c>
      <c r="K5" s="8">
        <v>-0.01</v>
      </c>
    </row>
    <row r="6" spans="10:13" ht="15.75" x14ac:dyDescent="0.25">
      <c r="J6" s="8" t="s">
        <v>3</v>
      </c>
      <c r="K6" s="8">
        <v>0</v>
      </c>
    </row>
    <row r="7" spans="10:13" ht="15.75" x14ac:dyDescent="0.25">
      <c r="J7" s="8" t="s">
        <v>4</v>
      </c>
      <c r="K7" s="8">
        <v>0.6</v>
      </c>
    </row>
    <row r="8" spans="10:13" ht="15.75" x14ac:dyDescent="0.25">
      <c r="J8" s="8" t="s">
        <v>5</v>
      </c>
      <c r="K8" s="8">
        <v>0</v>
      </c>
    </row>
    <row r="9" spans="10:13" ht="15.75" x14ac:dyDescent="0.25">
      <c r="J9" s="8" t="s">
        <v>6</v>
      </c>
      <c r="K9" s="8">
        <v>1</v>
      </c>
    </row>
    <row r="11" spans="10:13" ht="18.75" x14ac:dyDescent="0.3">
      <c r="J11" s="7" t="s">
        <v>10</v>
      </c>
    </row>
    <row r="13" spans="10:13" ht="15.75" x14ac:dyDescent="0.25">
      <c r="J13" s="8" t="s">
        <v>12</v>
      </c>
      <c r="K13" s="8">
        <f>-10+0.1*M13</f>
        <v>-1.0999999999999996</v>
      </c>
      <c r="M13" s="5">
        <v>89</v>
      </c>
    </row>
    <row r="14" spans="10:13" ht="15.75" x14ac:dyDescent="0.25">
      <c r="J14" s="6"/>
    </row>
    <row r="28" spans="2:2" ht="18.75" x14ac:dyDescent="0.3">
      <c r="B28" s="9" t="s">
        <v>15</v>
      </c>
    </row>
    <row r="29" spans="2:2" ht="18.75" x14ac:dyDescent="0.3">
      <c r="B29" s="9" t="s">
        <v>16</v>
      </c>
    </row>
  </sheetData>
  <hyperlinks>
    <hyperlink ref="B28" r:id="rId1"/>
    <hyperlink ref="B29" r:id="rId2"/>
  </hyperlinks>
  <pageMargins left="0.7" right="0.7" top="0.78740157499999996" bottom="0.78740157499999996" header="0.3" footer="0.3"/>
  <drawing r:id="rId3"/>
  <legacyDrawing r:id="rId4"/>
  <controls>
    <mc:AlternateContent xmlns:mc="http://schemas.openxmlformats.org/markup-compatibility/2006">
      <mc:Choice Requires="x14">
        <control shapeId="2049" r:id="rId5" name="ScrollBar21">
          <controlPr defaultSize="0" autoLine="0" linkedCell="M13" r:id="rId6">
            <anchor moveWithCells="1">
              <from>
                <xdr:col>12</xdr:col>
                <xdr:colOff>0</xdr:colOff>
                <xdr:row>12</xdr:row>
                <xdr:rowOff>0</xdr:rowOff>
              </from>
              <to>
                <xdr:col>13</xdr:col>
                <xdr:colOff>0</xdr:colOff>
                <xdr:row>13</xdr:row>
                <xdr:rowOff>0</xdr:rowOff>
              </to>
            </anchor>
          </controlPr>
        </control>
      </mc:Choice>
      <mc:Fallback>
        <control shapeId="2049" r:id="rId5" name="ScrollBar2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K202"/>
  <sheetViews>
    <sheetView workbookViewId="0">
      <selection activeCell="D8" sqref="D8"/>
    </sheetView>
  </sheetViews>
  <sheetFormatPr baseColWidth="10" defaultRowHeight="15" x14ac:dyDescent="0.25"/>
  <cols>
    <col min="2" max="2" width="11.42578125" style="1"/>
    <col min="8" max="8" width="5.42578125" customWidth="1"/>
    <col min="9" max="9" width="6.7109375" customWidth="1"/>
    <col min="10" max="10" width="14.42578125" customWidth="1"/>
  </cols>
  <sheetData>
    <row r="1" spans="1:11" ht="18.75" x14ac:dyDescent="0.3">
      <c r="A1" s="2" t="s">
        <v>0</v>
      </c>
      <c r="B1" s="3" t="s">
        <v>1</v>
      </c>
    </row>
    <row r="2" spans="1:11" x14ac:dyDescent="0.25">
      <c r="A2">
        <v>-10</v>
      </c>
      <c r="B2" s="1">
        <f t="shared" ref="B2:B65" si="0">pA*A2^4+pB*A2^3+pC*A2^2+pD*A2+pE</f>
        <v>-39</v>
      </c>
    </row>
    <row r="3" spans="1:11" x14ac:dyDescent="0.25">
      <c r="A3">
        <v>-9.9</v>
      </c>
      <c r="B3" s="1">
        <f t="shared" si="0"/>
        <v>-36.253601000000003</v>
      </c>
    </row>
    <row r="4" spans="1:11" ht="18.75" x14ac:dyDescent="0.3">
      <c r="A4">
        <v>-9.8000000000000007</v>
      </c>
      <c r="B4" s="1">
        <f t="shared" si="0"/>
        <v>-33.612816000000024</v>
      </c>
      <c r="D4" t="s">
        <v>10</v>
      </c>
      <c r="I4" s="4" t="s">
        <v>13</v>
      </c>
      <c r="J4" s="4"/>
      <c r="K4" s="4"/>
    </row>
    <row r="5" spans="1:11" ht="18.75" x14ac:dyDescent="0.3">
      <c r="A5">
        <v>-9.7000000000000011</v>
      </c>
      <c r="B5" s="1">
        <f t="shared" si="0"/>
        <v>-31.075281000000018</v>
      </c>
      <c r="D5" t="s">
        <v>7</v>
      </c>
      <c r="E5">
        <f>Präsentation!K13</f>
        <v>-1.0999999999999996</v>
      </c>
      <c r="I5" s="2" t="s">
        <v>0</v>
      </c>
      <c r="J5" s="2" t="s">
        <v>14</v>
      </c>
    </row>
    <row r="6" spans="1:11" x14ac:dyDescent="0.25">
      <c r="A6">
        <v>-9.6000000000000014</v>
      </c>
      <c r="B6" s="1">
        <f t="shared" si="0"/>
        <v>-28.638656000000033</v>
      </c>
      <c r="D6" t="s">
        <v>8</v>
      </c>
      <c r="E6">
        <f>4*pA*x0^3+3*pB*x0^2+2*pC*x0+pD</f>
        <v>-1.2667599999999997</v>
      </c>
      <c r="I6">
        <v>-10</v>
      </c>
      <c r="J6">
        <f>$E$6*(I6-x0)+$E$7</f>
        <v>12.985522999999997</v>
      </c>
    </row>
    <row r="7" spans="1:11" x14ac:dyDescent="0.25">
      <c r="A7">
        <v>-9.5000000000000018</v>
      </c>
      <c r="B7" s="1">
        <f t="shared" si="0"/>
        <v>-26.300625000000046</v>
      </c>
      <c r="D7" t="s">
        <v>9</v>
      </c>
      <c r="E7">
        <f>pA*x0^4+pB*x0^3+pC*x0^2+pD*x0+pE</f>
        <v>1.7113589999999994</v>
      </c>
      <c r="H7" t="s">
        <v>7</v>
      </c>
      <c r="I7">
        <f>x0</f>
        <v>-1.0999999999999996</v>
      </c>
      <c r="J7">
        <f>$E$6*(I7-x0)+$E$7</f>
        <v>1.7113589999999994</v>
      </c>
    </row>
    <row r="8" spans="1:11" x14ac:dyDescent="0.25">
      <c r="A8">
        <v>-9.4000000000000021</v>
      </c>
      <c r="B8" s="1">
        <f t="shared" si="0"/>
        <v>-24.05889600000004</v>
      </c>
      <c r="D8" t="str">
        <f>"T(x) = " &amp; ROUND(E6,3) &amp; "x" &amp; IF((-E6*x0+E7)&gt;=0," + ", " ") &amp; ROUND((-E6*x0+E7),3)</f>
        <v>T(x) = -1,267x + 0,318</v>
      </c>
      <c r="I8">
        <v>10</v>
      </c>
      <c r="J8">
        <f>$E$6*(I8-x0)+$E$7</f>
        <v>-12.349676999999996</v>
      </c>
    </row>
    <row r="9" spans="1:11" x14ac:dyDescent="0.25">
      <c r="A9">
        <v>-9.3000000000000025</v>
      </c>
      <c r="B9" s="1">
        <f t="shared" si="0"/>
        <v>-21.911201000000069</v>
      </c>
    </row>
    <row r="10" spans="1:11" x14ac:dyDescent="0.25">
      <c r="A10">
        <v>-9.2000000000000028</v>
      </c>
      <c r="B10" s="1">
        <f t="shared" si="0"/>
        <v>-19.855296000000067</v>
      </c>
    </row>
    <row r="11" spans="1:11" x14ac:dyDescent="0.25">
      <c r="A11">
        <v>-9.1000000000000032</v>
      </c>
      <c r="B11" s="1">
        <f t="shared" si="0"/>
        <v>-17.888961000000066</v>
      </c>
    </row>
    <row r="12" spans="1:11" x14ac:dyDescent="0.25">
      <c r="A12">
        <v>-9.0000000000000036</v>
      </c>
      <c r="B12" s="1">
        <f t="shared" si="0"/>
        <v>-16.010000000000069</v>
      </c>
    </row>
    <row r="13" spans="1:11" x14ac:dyDescent="0.25">
      <c r="A13">
        <v>-8.9000000000000039</v>
      </c>
      <c r="B13" s="1">
        <f t="shared" si="0"/>
        <v>-14.216241000000068</v>
      </c>
    </row>
    <row r="14" spans="1:11" x14ac:dyDescent="0.25">
      <c r="A14">
        <v>-8.8000000000000043</v>
      </c>
      <c r="B14" s="1">
        <f t="shared" si="0"/>
        <v>-12.50553600000007</v>
      </c>
    </row>
    <row r="15" spans="1:11" x14ac:dyDescent="0.25">
      <c r="A15">
        <v>-8.7000000000000046</v>
      </c>
      <c r="B15" s="1">
        <f t="shared" si="0"/>
        <v>-10.875761000000075</v>
      </c>
    </row>
    <row r="16" spans="1:11" x14ac:dyDescent="0.25">
      <c r="A16">
        <v>-8.600000000000005</v>
      </c>
      <c r="B16" s="1">
        <f t="shared" si="0"/>
        <v>-9.3248160000000695</v>
      </c>
    </row>
    <row r="17" spans="1:2" x14ac:dyDescent="0.25">
      <c r="A17">
        <v>-8.5000000000000053</v>
      </c>
      <c r="B17" s="1">
        <f t="shared" si="0"/>
        <v>-7.850625000000079</v>
      </c>
    </row>
    <row r="18" spans="1:2" x14ac:dyDescent="0.25">
      <c r="A18">
        <v>-8.4000000000000057</v>
      </c>
      <c r="B18" s="1">
        <f t="shared" si="0"/>
        <v>-6.4511360000000835</v>
      </c>
    </row>
    <row r="19" spans="1:2" x14ac:dyDescent="0.25">
      <c r="A19">
        <v>-8.300000000000006</v>
      </c>
      <c r="B19" s="1">
        <f t="shared" si="0"/>
        <v>-5.1243210000000801</v>
      </c>
    </row>
    <row r="20" spans="1:2" x14ac:dyDescent="0.25">
      <c r="A20">
        <v>-8.2000000000000064</v>
      </c>
      <c r="B20" s="1">
        <f t="shared" si="0"/>
        <v>-3.8681760000000835</v>
      </c>
    </row>
    <row r="21" spans="1:2" x14ac:dyDescent="0.25">
      <c r="A21">
        <v>-8.1000000000000068</v>
      </c>
      <c r="B21" s="1">
        <f t="shared" si="0"/>
        <v>-2.6807210000000907</v>
      </c>
    </row>
    <row r="22" spans="1:2" x14ac:dyDescent="0.25">
      <c r="A22">
        <v>-8.0000000000000071</v>
      </c>
      <c r="B22" s="1">
        <f t="shared" si="0"/>
        <v>-1.5600000000000733</v>
      </c>
    </row>
    <row r="23" spans="1:2" x14ac:dyDescent="0.25">
      <c r="A23">
        <v>-7.9000000000000075</v>
      </c>
      <c r="B23" s="1">
        <f t="shared" si="0"/>
        <v>-0.50408100000007749</v>
      </c>
    </row>
    <row r="24" spans="1:2" x14ac:dyDescent="0.25">
      <c r="A24">
        <v>-7.8000000000000078</v>
      </c>
      <c r="B24" s="1">
        <f t="shared" si="0"/>
        <v>0.48894399999992544</v>
      </c>
    </row>
    <row r="25" spans="1:2" x14ac:dyDescent="0.25">
      <c r="A25">
        <v>-7.7000000000000082</v>
      </c>
      <c r="B25" s="1">
        <f t="shared" si="0"/>
        <v>1.4209589999999253</v>
      </c>
    </row>
    <row r="26" spans="1:2" x14ac:dyDescent="0.25">
      <c r="A26">
        <v>-7.6000000000000085</v>
      </c>
      <c r="B26" s="1">
        <f t="shared" si="0"/>
        <v>2.2938239999999226</v>
      </c>
    </row>
    <row r="27" spans="1:2" x14ac:dyDescent="0.25">
      <c r="A27">
        <v>-7.5000000000000089</v>
      </c>
      <c r="B27" s="1">
        <f t="shared" si="0"/>
        <v>3.1093749999999289</v>
      </c>
    </row>
    <row r="28" spans="1:2" x14ac:dyDescent="0.25">
      <c r="A28">
        <v>-7.4000000000000092</v>
      </c>
      <c r="B28" s="1">
        <f t="shared" si="0"/>
        <v>3.869423999999924</v>
      </c>
    </row>
    <row r="29" spans="1:2" x14ac:dyDescent="0.25">
      <c r="A29">
        <v>-7.3000000000000096</v>
      </c>
      <c r="B29" s="1">
        <f t="shared" si="0"/>
        <v>4.5757589999999269</v>
      </c>
    </row>
    <row r="30" spans="1:2" x14ac:dyDescent="0.25">
      <c r="A30">
        <v>-7.2000000000000099</v>
      </c>
      <c r="B30" s="1">
        <f t="shared" si="0"/>
        <v>5.2301439999999317</v>
      </c>
    </row>
    <row r="31" spans="1:2" x14ac:dyDescent="0.25">
      <c r="A31">
        <v>-7.1000000000000103</v>
      </c>
      <c r="B31" s="1">
        <f t="shared" si="0"/>
        <v>5.8343189999999368</v>
      </c>
    </row>
    <row r="32" spans="1:2" x14ac:dyDescent="0.25">
      <c r="A32">
        <v>-7.0000000000000107</v>
      </c>
      <c r="B32" s="1">
        <f t="shared" si="0"/>
        <v>6.3899999999999402</v>
      </c>
    </row>
    <row r="33" spans="1:2" x14ac:dyDescent="0.25">
      <c r="A33">
        <v>-6.900000000000011</v>
      </c>
      <c r="B33" s="1">
        <f t="shared" si="0"/>
        <v>6.898878999999944</v>
      </c>
    </row>
    <row r="34" spans="1:2" x14ac:dyDescent="0.25">
      <c r="A34">
        <v>-6.8000000000000114</v>
      </c>
      <c r="B34" s="1">
        <f t="shared" si="0"/>
        <v>7.362623999999947</v>
      </c>
    </row>
    <row r="35" spans="1:2" x14ac:dyDescent="0.25">
      <c r="A35">
        <v>-6.7000000000000117</v>
      </c>
      <c r="B35" s="1">
        <f t="shared" si="0"/>
        <v>7.7828789999999515</v>
      </c>
    </row>
    <row r="36" spans="1:2" x14ac:dyDescent="0.25">
      <c r="A36">
        <v>-6.6000000000000121</v>
      </c>
      <c r="B36" s="1">
        <f t="shared" si="0"/>
        <v>8.1612639999999566</v>
      </c>
    </row>
    <row r="37" spans="1:2" x14ac:dyDescent="0.25">
      <c r="A37">
        <v>-6.5000000000000124</v>
      </c>
      <c r="B37" s="1">
        <f t="shared" si="0"/>
        <v>8.4993749999999579</v>
      </c>
    </row>
    <row r="38" spans="1:2" x14ac:dyDescent="0.25">
      <c r="A38">
        <v>-6.4000000000000128</v>
      </c>
      <c r="B38" s="1">
        <f t="shared" si="0"/>
        <v>8.7987839999999622</v>
      </c>
    </row>
    <row r="39" spans="1:2" x14ac:dyDescent="0.25">
      <c r="A39">
        <v>-6.3000000000000131</v>
      </c>
      <c r="B39" s="1">
        <f t="shared" si="0"/>
        <v>9.0610389999999654</v>
      </c>
    </row>
    <row r="40" spans="1:2" x14ac:dyDescent="0.25">
      <c r="A40">
        <v>-6.2000000000000135</v>
      </c>
      <c r="B40" s="1">
        <f t="shared" si="0"/>
        <v>9.2876639999999711</v>
      </c>
    </row>
    <row r="41" spans="1:2" x14ac:dyDescent="0.25">
      <c r="A41">
        <v>-6.1000000000000139</v>
      </c>
      <c r="B41" s="1">
        <f t="shared" si="0"/>
        <v>9.4801589999999756</v>
      </c>
    </row>
    <row r="42" spans="1:2" x14ac:dyDescent="0.25">
      <c r="A42">
        <v>-6.0000000000000142</v>
      </c>
      <c r="B42" s="1">
        <f t="shared" si="0"/>
        <v>9.6399999999999775</v>
      </c>
    </row>
    <row r="43" spans="1:2" x14ac:dyDescent="0.25">
      <c r="A43">
        <v>-5.9000000000000146</v>
      </c>
      <c r="B43" s="1">
        <f t="shared" si="0"/>
        <v>9.7686389999999808</v>
      </c>
    </row>
    <row r="44" spans="1:2" x14ac:dyDescent="0.25">
      <c r="A44">
        <v>-5.8000000000000149</v>
      </c>
      <c r="B44" s="1">
        <f t="shared" si="0"/>
        <v>9.8675039999999843</v>
      </c>
    </row>
    <row r="45" spans="1:2" x14ac:dyDescent="0.25">
      <c r="A45">
        <v>-5.7000000000000153</v>
      </c>
      <c r="B45" s="1">
        <f t="shared" si="0"/>
        <v>9.9379989999999907</v>
      </c>
    </row>
    <row r="46" spans="1:2" x14ac:dyDescent="0.25">
      <c r="A46">
        <v>-5.6000000000000156</v>
      </c>
      <c r="B46" s="1">
        <f t="shared" si="0"/>
        <v>9.9815039999999939</v>
      </c>
    </row>
    <row r="47" spans="1:2" x14ac:dyDescent="0.25">
      <c r="A47">
        <v>-5.500000000000016</v>
      </c>
      <c r="B47" s="1">
        <f t="shared" si="0"/>
        <v>9.999374999999997</v>
      </c>
    </row>
    <row r="48" spans="1:2" x14ac:dyDescent="0.25">
      <c r="A48">
        <v>-5.4000000000000163</v>
      </c>
      <c r="B48" s="1">
        <f t="shared" si="0"/>
        <v>9.9929440000000014</v>
      </c>
    </row>
    <row r="49" spans="1:2" x14ac:dyDescent="0.25">
      <c r="A49">
        <v>-5.3000000000000167</v>
      </c>
      <c r="B49" s="1">
        <f t="shared" si="0"/>
        <v>9.9635190000000051</v>
      </c>
    </row>
    <row r="50" spans="1:2" x14ac:dyDescent="0.25">
      <c r="A50">
        <v>-5.2000000000000171</v>
      </c>
      <c r="B50" s="1">
        <f t="shared" si="0"/>
        <v>9.9123840000000101</v>
      </c>
    </row>
    <row r="51" spans="1:2" x14ac:dyDescent="0.25">
      <c r="A51">
        <v>-5.1000000000000174</v>
      </c>
      <c r="B51" s="1">
        <f t="shared" si="0"/>
        <v>9.8407990000000147</v>
      </c>
    </row>
    <row r="52" spans="1:2" x14ac:dyDescent="0.25">
      <c r="A52">
        <v>-5.0000000000000178</v>
      </c>
      <c r="B52" s="1">
        <f t="shared" si="0"/>
        <v>9.7500000000000178</v>
      </c>
    </row>
    <row r="53" spans="1:2" x14ac:dyDescent="0.25">
      <c r="A53">
        <v>-4.9000000000000181</v>
      </c>
      <c r="B53" s="1">
        <f t="shared" si="0"/>
        <v>9.6411990000000216</v>
      </c>
    </row>
    <row r="54" spans="1:2" x14ac:dyDescent="0.25">
      <c r="A54">
        <v>-4.8000000000000185</v>
      </c>
      <c r="B54" s="1">
        <f t="shared" si="0"/>
        <v>9.5155840000000254</v>
      </c>
    </row>
    <row r="55" spans="1:2" x14ac:dyDescent="0.25">
      <c r="A55">
        <v>-4.7000000000000188</v>
      </c>
      <c r="B55" s="1">
        <f t="shared" si="0"/>
        <v>9.3743190000000283</v>
      </c>
    </row>
    <row r="56" spans="1:2" x14ac:dyDescent="0.25">
      <c r="A56">
        <v>-4.6000000000000192</v>
      </c>
      <c r="B56" s="1">
        <f t="shared" si="0"/>
        <v>9.2185440000000298</v>
      </c>
    </row>
    <row r="57" spans="1:2" x14ac:dyDescent="0.25">
      <c r="A57">
        <v>-4.5000000000000195</v>
      </c>
      <c r="B57" s="1">
        <f t="shared" si="0"/>
        <v>9.049375000000035</v>
      </c>
    </row>
    <row r="58" spans="1:2" x14ac:dyDescent="0.25">
      <c r="A58">
        <v>-4.4000000000000199</v>
      </c>
      <c r="B58" s="1">
        <f t="shared" si="0"/>
        <v>8.8679040000000384</v>
      </c>
    </row>
    <row r="59" spans="1:2" x14ac:dyDescent="0.25">
      <c r="A59">
        <v>-4.3000000000000203</v>
      </c>
      <c r="B59" s="1">
        <f t="shared" si="0"/>
        <v>8.6751990000000383</v>
      </c>
    </row>
    <row r="60" spans="1:2" x14ac:dyDescent="0.25">
      <c r="A60">
        <v>-4.2000000000000206</v>
      </c>
      <c r="B60" s="1">
        <f t="shared" si="0"/>
        <v>8.4723040000000438</v>
      </c>
    </row>
    <row r="61" spans="1:2" x14ac:dyDescent="0.25">
      <c r="A61">
        <v>-4.100000000000021</v>
      </c>
      <c r="B61" s="1">
        <f t="shared" si="0"/>
        <v>8.2602390000000447</v>
      </c>
    </row>
    <row r="62" spans="1:2" x14ac:dyDescent="0.25">
      <c r="A62">
        <v>-4.0000000000000213</v>
      </c>
      <c r="B62" s="1">
        <f t="shared" si="0"/>
        <v>8.0400000000000489</v>
      </c>
    </row>
    <row r="63" spans="1:2" x14ac:dyDescent="0.25">
      <c r="A63">
        <v>-3.9000000000000212</v>
      </c>
      <c r="B63" s="1">
        <f t="shared" si="0"/>
        <v>7.8125590000000482</v>
      </c>
    </row>
    <row r="64" spans="1:2" x14ac:dyDescent="0.25">
      <c r="A64">
        <v>-3.8000000000000211</v>
      </c>
      <c r="B64" s="1">
        <f t="shared" si="0"/>
        <v>7.5788640000000491</v>
      </c>
    </row>
    <row r="65" spans="1:2" x14ac:dyDescent="0.25">
      <c r="A65">
        <v>-3.700000000000021</v>
      </c>
      <c r="B65" s="1">
        <f t="shared" si="0"/>
        <v>7.3398390000000502</v>
      </c>
    </row>
    <row r="66" spans="1:2" x14ac:dyDescent="0.25">
      <c r="A66">
        <v>-3.600000000000021</v>
      </c>
      <c r="B66" s="1">
        <f t="shared" ref="B66:B129" si="1">pA*A66^4+pB*A66^3+pC*A66^2+pD*A66+pE</f>
        <v>7.0963840000000502</v>
      </c>
    </row>
    <row r="67" spans="1:2" x14ac:dyDescent="0.25">
      <c r="A67">
        <v>-3.5000000000000209</v>
      </c>
      <c r="B67" s="1">
        <f t="shared" si="1"/>
        <v>6.8493750000000508</v>
      </c>
    </row>
    <row r="68" spans="1:2" x14ac:dyDescent="0.25">
      <c r="A68">
        <v>-3.4000000000000208</v>
      </c>
      <c r="B68" s="1">
        <f t="shared" si="1"/>
        <v>6.5996640000000513</v>
      </c>
    </row>
    <row r="69" spans="1:2" x14ac:dyDescent="0.25">
      <c r="A69">
        <v>-3.3000000000000207</v>
      </c>
      <c r="B69" s="1">
        <f t="shared" si="1"/>
        <v>6.3480790000000527</v>
      </c>
    </row>
    <row r="70" spans="1:2" x14ac:dyDescent="0.25">
      <c r="A70">
        <v>-3.2000000000000206</v>
      </c>
      <c r="B70" s="1">
        <f t="shared" si="1"/>
        <v>6.0954240000000528</v>
      </c>
    </row>
    <row r="71" spans="1:2" x14ac:dyDescent="0.25">
      <c r="A71">
        <v>-3.1000000000000205</v>
      </c>
      <c r="B71" s="1">
        <f t="shared" si="1"/>
        <v>5.8424790000000515</v>
      </c>
    </row>
    <row r="72" spans="1:2" x14ac:dyDescent="0.25">
      <c r="A72">
        <v>-3.0000000000000204</v>
      </c>
      <c r="B72" s="1">
        <f t="shared" si="1"/>
        <v>5.5900000000000514</v>
      </c>
    </row>
    <row r="73" spans="1:2" x14ac:dyDescent="0.25">
      <c r="A73">
        <v>-2.9000000000000203</v>
      </c>
      <c r="B73" s="1">
        <f t="shared" si="1"/>
        <v>5.3387190000000508</v>
      </c>
    </row>
    <row r="74" spans="1:2" x14ac:dyDescent="0.25">
      <c r="A74">
        <v>-2.8000000000000203</v>
      </c>
      <c r="B74" s="1">
        <f t="shared" si="1"/>
        <v>5.0893440000000503</v>
      </c>
    </row>
    <row r="75" spans="1:2" x14ac:dyDescent="0.25">
      <c r="A75">
        <v>-2.7000000000000202</v>
      </c>
      <c r="B75" s="1">
        <f t="shared" si="1"/>
        <v>4.8425590000000494</v>
      </c>
    </row>
    <row r="76" spans="1:2" x14ac:dyDescent="0.25">
      <c r="A76">
        <v>-2.6000000000000201</v>
      </c>
      <c r="B76" s="1">
        <f t="shared" si="1"/>
        <v>4.599024000000048</v>
      </c>
    </row>
    <row r="77" spans="1:2" x14ac:dyDescent="0.25">
      <c r="A77">
        <v>-2.50000000000002</v>
      </c>
      <c r="B77" s="1">
        <f t="shared" si="1"/>
        <v>4.3593750000000471</v>
      </c>
    </row>
    <row r="78" spans="1:2" x14ac:dyDescent="0.25">
      <c r="A78">
        <v>-2.4000000000000199</v>
      </c>
      <c r="B78" s="1">
        <f t="shared" si="1"/>
        <v>4.1242240000000461</v>
      </c>
    </row>
    <row r="79" spans="1:2" x14ac:dyDescent="0.25">
      <c r="A79">
        <v>-2.3000000000000198</v>
      </c>
      <c r="B79" s="1">
        <f t="shared" si="1"/>
        <v>3.8941590000000454</v>
      </c>
    </row>
    <row r="80" spans="1:2" x14ac:dyDescent="0.25">
      <c r="A80">
        <v>-2.2000000000000197</v>
      </c>
      <c r="B80" s="1">
        <f t="shared" si="1"/>
        <v>3.6697440000000436</v>
      </c>
    </row>
    <row r="81" spans="1:2" x14ac:dyDescent="0.25">
      <c r="A81">
        <v>-2.1000000000000196</v>
      </c>
      <c r="B81" s="1">
        <f t="shared" si="1"/>
        <v>3.4515190000000424</v>
      </c>
    </row>
    <row r="82" spans="1:2" x14ac:dyDescent="0.25">
      <c r="A82">
        <v>-2.0000000000000195</v>
      </c>
      <c r="B82" s="1">
        <f t="shared" si="1"/>
        <v>3.2400000000000406</v>
      </c>
    </row>
    <row r="83" spans="1:2" x14ac:dyDescent="0.25">
      <c r="A83">
        <v>-1.9000000000000195</v>
      </c>
      <c r="B83" s="1">
        <f t="shared" si="1"/>
        <v>3.0356790000000391</v>
      </c>
    </row>
    <row r="84" spans="1:2" x14ac:dyDescent="0.25">
      <c r="A84">
        <v>-1.8000000000000194</v>
      </c>
      <c r="B84" s="1">
        <f t="shared" si="1"/>
        <v>2.8390240000000375</v>
      </c>
    </row>
    <row r="85" spans="1:2" x14ac:dyDescent="0.25">
      <c r="A85">
        <v>-1.7000000000000193</v>
      </c>
      <c r="B85" s="1">
        <f t="shared" si="1"/>
        <v>2.6504790000000353</v>
      </c>
    </row>
    <row r="86" spans="1:2" x14ac:dyDescent="0.25">
      <c r="A86">
        <v>-1.6000000000000192</v>
      </c>
      <c r="B86" s="1">
        <f t="shared" si="1"/>
        <v>2.4704640000000335</v>
      </c>
    </row>
    <row r="87" spans="1:2" x14ac:dyDescent="0.25">
      <c r="A87">
        <v>-1.5000000000000191</v>
      </c>
      <c r="B87" s="1">
        <f t="shared" si="1"/>
        <v>2.2993750000000315</v>
      </c>
    </row>
    <row r="88" spans="1:2" x14ac:dyDescent="0.25">
      <c r="A88">
        <v>-1.400000000000019</v>
      </c>
      <c r="B88" s="1">
        <f t="shared" si="1"/>
        <v>2.1375840000000297</v>
      </c>
    </row>
    <row r="89" spans="1:2" x14ac:dyDescent="0.25">
      <c r="A89">
        <v>-1.3000000000000189</v>
      </c>
      <c r="B89" s="1">
        <f t="shared" si="1"/>
        <v>1.9854390000000279</v>
      </c>
    </row>
    <row r="90" spans="1:2" x14ac:dyDescent="0.25">
      <c r="A90">
        <v>-1.2000000000000188</v>
      </c>
      <c r="B90" s="1">
        <f t="shared" si="1"/>
        <v>1.8432640000000258</v>
      </c>
    </row>
    <row r="91" spans="1:2" x14ac:dyDescent="0.25">
      <c r="A91">
        <v>-1.1000000000000187</v>
      </c>
      <c r="B91" s="1">
        <f t="shared" si="1"/>
        <v>1.7113590000000238</v>
      </c>
    </row>
    <row r="92" spans="1:2" x14ac:dyDescent="0.25">
      <c r="A92">
        <v>-1.0000000000000187</v>
      </c>
      <c r="B92" s="1">
        <f t="shared" si="1"/>
        <v>1.5900000000000216</v>
      </c>
    </row>
    <row r="93" spans="1:2" x14ac:dyDescent="0.25">
      <c r="A93">
        <v>-0.90000000000001867</v>
      </c>
      <c r="B93" s="1">
        <f t="shared" si="1"/>
        <v>1.4794390000000197</v>
      </c>
    </row>
    <row r="94" spans="1:2" x14ac:dyDescent="0.25">
      <c r="A94">
        <v>-0.8000000000000187</v>
      </c>
      <c r="B94" s="1">
        <f t="shared" si="1"/>
        <v>1.3799040000000176</v>
      </c>
    </row>
    <row r="95" spans="1:2" x14ac:dyDescent="0.25">
      <c r="A95">
        <v>-0.70000000000001872</v>
      </c>
      <c r="B95" s="1">
        <f t="shared" si="1"/>
        <v>1.2915990000000155</v>
      </c>
    </row>
    <row r="96" spans="1:2" x14ac:dyDescent="0.25">
      <c r="A96">
        <v>-0.60000000000001874</v>
      </c>
      <c r="B96" s="1">
        <f t="shared" si="1"/>
        <v>1.2147040000000133</v>
      </c>
    </row>
    <row r="97" spans="1:2" x14ac:dyDescent="0.25">
      <c r="A97">
        <v>-0.50000000000001876</v>
      </c>
      <c r="B97" s="1">
        <f t="shared" si="1"/>
        <v>1.1493750000000111</v>
      </c>
    </row>
    <row r="98" spans="1:2" x14ac:dyDescent="0.25">
      <c r="A98">
        <v>-0.40000000000001878</v>
      </c>
      <c r="B98" s="1">
        <f t="shared" si="1"/>
        <v>1.0957440000000089</v>
      </c>
    </row>
    <row r="99" spans="1:2" x14ac:dyDescent="0.25">
      <c r="A99">
        <v>-0.30000000000001881</v>
      </c>
      <c r="B99" s="1">
        <f t="shared" si="1"/>
        <v>1.0539190000000067</v>
      </c>
    </row>
    <row r="100" spans="1:2" x14ac:dyDescent="0.25">
      <c r="A100">
        <v>-0.2000000000000188</v>
      </c>
      <c r="B100" s="1">
        <f t="shared" si="1"/>
        <v>1.0239840000000044</v>
      </c>
    </row>
    <row r="101" spans="1:2" x14ac:dyDescent="0.25">
      <c r="A101">
        <v>-0.1000000000000188</v>
      </c>
      <c r="B101" s="1">
        <f t="shared" si="1"/>
        <v>1.0059990000000023</v>
      </c>
    </row>
    <row r="102" spans="1:2" x14ac:dyDescent="0.25">
      <c r="A102">
        <v>-1.8790524691780774E-14</v>
      </c>
      <c r="B102" s="1">
        <f t="shared" si="1"/>
        <v>1</v>
      </c>
    </row>
    <row r="103" spans="1:2" x14ac:dyDescent="0.25">
      <c r="A103">
        <v>9.9999999999981215E-2</v>
      </c>
      <c r="B103" s="1">
        <f t="shared" si="1"/>
        <v>1.0059989999999976</v>
      </c>
    </row>
    <row r="104" spans="1:2" x14ac:dyDescent="0.25">
      <c r="A104">
        <v>0.19999999999998122</v>
      </c>
      <c r="B104" s="1">
        <f t="shared" si="1"/>
        <v>1.0239839999999956</v>
      </c>
    </row>
    <row r="105" spans="1:2" x14ac:dyDescent="0.25">
      <c r="A105">
        <v>0.29999999999998123</v>
      </c>
      <c r="B105" s="1">
        <f t="shared" si="1"/>
        <v>1.0539189999999932</v>
      </c>
    </row>
    <row r="106" spans="1:2" x14ac:dyDescent="0.25">
      <c r="A106">
        <v>0.39999999999998126</v>
      </c>
      <c r="B106" s="1">
        <f t="shared" si="1"/>
        <v>1.0957439999999909</v>
      </c>
    </row>
    <row r="107" spans="1:2" x14ac:dyDescent="0.25">
      <c r="A107">
        <v>0.49999999999998124</v>
      </c>
      <c r="B107" s="1">
        <f t="shared" si="1"/>
        <v>1.1493749999999889</v>
      </c>
    </row>
    <row r="108" spans="1:2" x14ac:dyDescent="0.25">
      <c r="A108">
        <v>0.59999999999998122</v>
      </c>
      <c r="B108" s="1">
        <f t="shared" si="1"/>
        <v>1.2147039999999867</v>
      </c>
    </row>
    <row r="109" spans="1:2" x14ac:dyDescent="0.25">
      <c r="A109">
        <v>0.69999999999998119</v>
      </c>
      <c r="B109" s="1">
        <f t="shared" si="1"/>
        <v>1.2915989999999844</v>
      </c>
    </row>
    <row r="110" spans="1:2" x14ac:dyDescent="0.25">
      <c r="A110">
        <v>0.79999999999998117</v>
      </c>
      <c r="B110" s="1">
        <f t="shared" si="1"/>
        <v>1.3799039999999825</v>
      </c>
    </row>
    <row r="111" spans="1:2" x14ac:dyDescent="0.25">
      <c r="A111">
        <v>0.89999999999998115</v>
      </c>
      <c r="B111" s="1">
        <f t="shared" si="1"/>
        <v>1.4794389999999802</v>
      </c>
    </row>
    <row r="112" spans="1:2" x14ac:dyDescent="0.25">
      <c r="A112">
        <v>0.99999999999998113</v>
      </c>
      <c r="B112" s="1">
        <f t="shared" si="1"/>
        <v>1.5899999999999781</v>
      </c>
    </row>
    <row r="113" spans="1:2" x14ac:dyDescent="0.25">
      <c r="A113">
        <v>1.0999999999999812</v>
      </c>
      <c r="B113" s="1">
        <f t="shared" si="1"/>
        <v>1.7113589999999763</v>
      </c>
    </row>
    <row r="114" spans="1:2" x14ac:dyDescent="0.25">
      <c r="A114">
        <v>1.1999999999999813</v>
      </c>
      <c r="B114" s="1">
        <f t="shared" si="1"/>
        <v>1.8432639999999743</v>
      </c>
    </row>
    <row r="115" spans="1:2" x14ac:dyDescent="0.25">
      <c r="A115">
        <v>1.2999999999999814</v>
      </c>
      <c r="B115" s="1">
        <f t="shared" si="1"/>
        <v>1.9854389999999724</v>
      </c>
    </row>
    <row r="116" spans="1:2" x14ac:dyDescent="0.25">
      <c r="A116">
        <v>1.3999999999999815</v>
      </c>
      <c r="B116" s="1">
        <f t="shared" si="1"/>
        <v>2.1375839999999711</v>
      </c>
    </row>
    <row r="117" spans="1:2" x14ac:dyDescent="0.25">
      <c r="A117">
        <v>1.4999999999999816</v>
      </c>
      <c r="B117" s="1">
        <f t="shared" si="1"/>
        <v>2.2993749999999693</v>
      </c>
    </row>
    <row r="118" spans="1:2" x14ac:dyDescent="0.25">
      <c r="A118">
        <v>1.5999999999999817</v>
      </c>
      <c r="B118" s="1">
        <f t="shared" si="1"/>
        <v>2.4704639999999678</v>
      </c>
    </row>
    <row r="119" spans="1:2" x14ac:dyDescent="0.25">
      <c r="A119">
        <v>1.6999999999999817</v>
      </c>
      <c r="B119" s="1">
        <f t="shared" si="1"/>
        <v>2.6504789999999661</v>
      </c>
    </row>
    <row r="120" spans="1:2" x14ac:dyDescent="0.25">
      <c r="A120">
        <v>1.7999999999999818</v>
      </c>
      <c r="B120" s="1">
        <f t="shared" si="1"/>
        <v>2.8390239999999647</v>
      </c>
    </row>
    <row r="121" spans="1:2" x14ac:dyDescent="0.25">
      <c r="A121">
        <v>1.8999999999999819</v>
      </c>
      <c r="B121" s="1">
        <f t="shared" si="1"/>
        <v>3.0356789999999636</v>
      </c>
    </row>
    <row r="122" spans="1:2" x14ac:dyDescent="0.25">
      <c r="A122">
        <v>1.999999999999982</v>
      </c>
      <c r="B122" s="1">
        <f t="shared" si="1"/>
        <v>3.2399999999999625</v>
      </c>
    </row>
    <row r="123" spans="1:2" x14ac:dyDescent="0.25">
      <c r="A123">
        <v>2.0999999999999819</v>
      </c>
      <c r="B123" s="1">
        <f t="shared" si="1"/>
        <v>3.4515189999999607</v>
      </c>
    </row>
    <row r="124" spans="1:2" x14ac:dyDescent="0.25">
      <c r="A124">
        <v>2.199999999999982</v>
      </c>
      <c r="B124" s="1">
        <f t="shared" si="1"/>
        <v>3.6697439999999601</v>
      </c>
    </row>
    <row r="125" spans="1:2" x14ac:dyDescent="0.25">
      <c r="A125">
        <v>2.2999999999999821</v>
      </c>
      <c r="B125" s="1">
        <f t="shared" si="1"/>
        <v>3.8941589999999588</v>
      </c>
    </row>
    <row r="126" spans="1:2" x14ac:dyDescent="0.25">
      <c r="A126">
        <v>2.3999999999999821</v>
      </c>
      <c r="B126" s="1">
        <f t="shared" si="1"/>
        <v>4.1242239999999581</v>
      </c>
    </row>
    <row r="127" spans="1:2" x14ac:dyDescent="0.25">
      <c r="A127">
        <v>2.4999999999999822</v>
      </c>
      <c r="B127" s="1">
        <f t="shared" si="1"/>
        <v>4.3593749999999574</v>
      </c>
    </row>
    <row r="128" spans="1:2" x14ac:dyDescent="0.25">
      <c r="A128">
        <v>2.5999999999999823</v>
      </c>
      <c r="B128" s="1">
        <f t="shared" si="1"/>
        <v>4.5990239999999574</v>
      </c>
    </row>
    <row r="129" spans="1:2" x14ac:dyDescent="0.25">
      <c r="A129">
        <v>2.6999999999999824</v>
      </c>
      <c r="B129" s="1">
        <f t="shared" si="1"/>
        <v>4.842558999999957</v>
      </c>
    </row>
    <row r="130" spans="1:2" x14ac:dyDescent="0.25">
      <c r="A130">
        <v>2.7999999999999825</v>
      </c>
      <c r="B130" s="1">
        <f t="shared" ref="B130:B193" si="2">pA*A130^4+pB*A130^3+pC*A130^2+pD*A130+pE</f>
        <v>5.0893439999999561</v>
      </c>
    </row>
    <row r="131" spans="1:2" x14ac:dyDescent="0.25">
      <c r="A131">
        <v>2.8999999999999826</v>
      </c>
      <c r="B131" s="1">
        <f t="shared" si="2"/>
        <v>5.3387189999999558</v>
      </c>
    </row>
    <row r="132" spans="1:2" x14ac:dyDescent="0.25">
      <c r="A132">
        <v>2.9999999999999827</v>
      </c>
      <c r="B132" s="1">
        <f t="shared" si="2"/>
        <v>5.5899999999999563</v>
      </c>
    </row>
    <row r="133" spans="1:2" x14ac:dyDescent="0.25">
      <c r="A133">
        <v>3.0999999999999828</v>
      </c>
      <c r="B133" s="1">
        <f t="shared" si="2"/>
        <v>5.8424789999999556</v>
      </c>
    </row>
    <row r="134" spans="1:2" x14ac:dyDescent="0.25">
      <c r="A134">
        <v>3.1999999999999829</v>
      </c>
      <c r="B134" s="1">
        <f t="shared" si="2"/>
        <v>6.095423999999956</v>
      </c>
    </row>
    <row r="135" spans="1:2" x14ac:dyDescent="0.25">
      <c r="A135">
        <v>3.2999999999999829</v>
      </c>
      <c r="B135" s="1">
        <f t="shared" si="2"/>
        <v>6.3480789999999567</v>
      </c>
    </row>
    <row r="136" spans="1:2" x14ac:dyDescent="0.25">
      <c r="A136">
        <v>3.399999999999983</v>
      </c>
      <c r="B136" s="1">
        <f t="shared" si="2"/>
        <v>6.5996639999999571</v>
      </c>
    </row>
    <row r="137" spans="1:2" x14ac:dyDescent="0.25">
      <c r="A137">
        <v>3.4999999999999831</v>
      </c>
      <c r="B137" s="1">
        <f t="shared" si="2"/>
        <v>6.8493749999999585</v>
      </c>
    </row>
    <row r="138" spans="1:2" x14ac:dyDescent="0.25">
      <c r="A138">
        <v>3.5999999999999832</v>
      </c>
      <c r="B138" s="1">
        <f t="shared" si="2"/>
        <v>7.0963839999999587</v>
      </c>
    </row>
    <row r="139" spans="1:2" x14ac:dyDescent="0.25">
      <c r="A139">
        <v>3.6999999999999833</v>
      </c>
      <c r="B139" s="1">
        <f t="shared" si="2"/>
        <v>7.3398389999999596</v>
      </c>
    </row>
    <row r="140" spans="1:2" x14ac:dyDescent="0.25">
      <c r="A140">
        <v>3.7999999999999834</v>
      </c>
      <c r="B140" s="1">
        <f t="shared" si="2"/>
        <v>7.5788639999999603</v>
      </c>
    </row>
    <row r="141" spans="1:2" x14ac:dyDescent="0.25">
      <c r="A141">
        <v>3.8999999999999835</v>
      </c>
      <c r="B141" s="1">
        <f t="shared" si="2"/>
        <v>7.8125589999999621</v>
      </c>
    </row>
    <row r="142" spans="1:2" x14ac:dyDescent="0.25">
      <c r="A142">
        <v>3.9999999999999836</v>
      </c>
      <c r="B142" s="1">
        <f t="shared" si="2"/>
        <v>8.0399999999999636</v>
      </c>
    </row>
    <row r="143" spans="1:2" x14ac:dyDescent="0.25">
      <c r="A143">
        <v>4.0999999999999837</v>
      </c>
      <c r="B143" s="1">
        <f t="shared" si="2"/>
        <v>8.2602389999999648</v>
      </c>
    </row>
    <row r="144" spans="1:2" x14ac:dyDescent="0.25">
      <c r="A144">
        <v>4.1999999999999833</v>
      </c>
      <c r="B144" s="1">
        <f t="shared" si="2"/>
        <v>8.4723039999999639</v>
      </c>
    </row>
    <row r="145" spans="1:2" x14ac:dyDescent="0.25">
      <c r="A145">
        <v>4.2999999999999829</v>
      </c>
      <c r="B145" s="1">
        <f t="shared" si="2"/>
        <v>8.6751989999999655</v>
      </c>
    </row>
    <row r="146" spans="1:2" x14ac:dyDescent="0.25">
      <c r="A146">
        <v>4.3999999999999826</v>
      </c>
      <c r="B146" s="1">
        <f t="shared" si="2"/>
        <v>8.8679039999999674</v>
      </c>
    </row>
    <row r="147" spans="1:2" x14ac:dyDescent="0.25">
      <c r="A147">
        <v>4.4999999999999822</v>
      </c>
      <c r="B147" s="1">
        <f t="shared" si="2"/>
        <v>9.0493749999999693</v>
      </c>
    </row>
    <row r="148" spans="1:2" x14ac:dyDescent="0.25">
      <c r="A148">
        <v>4.5999999999999819</v>
      </c>
      <c r="B148" s="1">
        <f t="shared" si="2"/>
        <v>9.2185439999999712</v>
      </c>
    </row>
    <row r="149" spans="1:2" x14ac:dyDescent="0.25">
      <c r="A149">
        <v>4.6999999999999815</v>
      </c>
      <c r="B149" s="1">
        <f t="shared" si="2"/>
        <v>9.3743189999999714</v>
      </c>
    </row>
    <row r="150" spans="1:2" x14ac:dyDescent="0.25">
      <c r="A150">
        <v>4.7999999999999812</v>
      </c>
      <c r="B150" s="1">
        <f t="shared" si="2"/>
        <v>9.5155839999999738</v>
      </c>
    </row>
    <row r="151" spans="1:2" x14ac:dyDescent="0.25">
      <c r="A151">
        <v>4.8999999999999808</v>
      </c>
      <c r="B151" s="1">
        <f t="shared" si="2"/>
        <v>9.6411989999999754</v>
      </c>
    </row>
    <row r="152" spans="1:2" x14ac:dyDescent="0.25">
      <c r="A152">
        <v>4.9999999999999805</v>
      </c>
      <c r="B152" s="1">
        <f t="shared" si="2"/>
        <v>9.7499999999999805</v>
      </c>
    </row>
    <row r="153" spans="1:2" x14ac:dyDescent="0.25">
      <c r="A153">
        <v>5.0999999999999801</v>
      </c>
      <c r="B153" s="1">
        <f t="shared" si="2"/>
        <v>9.8407989999999828</v>
      </c>
    </row>
    <row r="154" spans="1:2" x14ac:dyDescent="0.25">
      <c r="A154">
        <v>5.1999999999999797</v>
      </c>
      <c r="B154" s="1">
        <f t="shared" si="2"/>
        <v>9.9123839999999852</v>
      </c>
    </row>
    <row r="155" spans="1:2" x14ac:dyDescent="0.25">
      <c r="A155">
        <v>5.2999999999999794</v>
      </c>
      <c r="B155" s="1">
        <f t="shared" si="2"/>
        <v>9.9635189999999891</v>
      </c>
    </row>
    <row r="156" spans="1:2" x14ac:dyDescent="0.25">
      <c r="A156">
        <v>5.399999999999979</v>
      </c>
      <c r="B156" s="1">
        <f t="shared" si="2"/>
        <v>9.9929439999999961</v>
      </c>
    </row>
    <row r="157" spans="1:2" x14ac:dyDescent="0.25">
      <c r="A157">
        <v>5.4999999999999787</v>
      </c>
      <c r="B157" s="1">
        <f t="shared" si="2"/>
        <v>9.9993750000000023</v>
      </c>
    </row>
    <row r="158" spans="1:2" x14ac:dyDescent="0.25">
      <c r="A158">
        <v>5.5999999999999783</v>
      </c>
      <c r="B158" s="1">
        <f t="shared" si="2"/>
        <v>9.9815040000000046</v>
      </c>
    </row>
    <row r="159" spans="1:2" x14ac:dyDescent="0.25">
      <c r="A159">
        <v>5.699999999999978</v>
      </c>
      <c r="B159" s="1">
        <f t="shared" si="2"/>
        <v>9.937999000000012</v>
      </c>
    </row>
    <row r="160" spans="1:2" x14ac:dyDescent="0.25">
      <c r="A160">
        <v>5.7999999999999776</v>
      </c>
      <c r="B160" s="1">
        <f t="shared" si="2"/>
        <v>9.8675040000000163</v>
      </c>
    </row>
    <row r="161" spans="1:2" x14ac:dyDescent="0.25">
      <c r="A161">
        <v>5.8999999999999773</v>
      </c>
      <c r="B161" s="1">
        <f t="shared" si="2"/>
        <v>9.7686390000000252</v>
      </c>
    </row>
    <row r="162" spans="1:2" x14ac:dyDescent="0.25">
      <c r="A162">
        <v>5.9999999999999769</v>
      </c>
      <c r="B162" s="1">
        <f t="shared" si="2"/>
        <v>9.6400000000000343</v>
      </c>
    </row>
    <row r="163" spans="1:2" x14ac:dyDescent="0.25">
      <c r="A163">
        <v>6.0999999999999766</v>
      </c>
      <c r="B163" s="1">
        <f t="shared" si="2"/>
        <v>9.4801590000000413</v>
      </c>
    </row>
    <row r="164" spans="1:2" x14ac:dyDescent="0.25">
      <c r="A164">
        <v>6.1999999999999762</v>
      </c>
      <c r="B164" s="1">
        <f t="shared" si="2"/>
        <v>9.2876640000000492</v>
      </c>
    </row>
    <row r="165" spans="1:2" x14ac:dyDescent="0.25">
      <c r="A165">
        <v>6.2999999999999758</v>
      </c>
      <c r="B165" s="1">
        <f t="shared" si="2"/>
        <v>9.0610390000000596</v>
      </c>
    </row>
    <row r="166" spans="1:2" x14ac:dyDescent="0.25">
      <c r="A166">
        <v>6.3999999999999755</v>
      </c>
      <c r="B166" s="1">
        <f t="shared" si="2"/>
        <v>8.7987840000000688</v>
      </c>
    </row>
    <row r="167" spans="1:2" x14ac:dyDescent="0.25">
      <c r="A167">
        <v>6.4999999999999751</v>
      </c>
      <c r="B167" s="1">
        <f t="shared" si="2"/>
        <v>8.4993750000000787</v>
      </c>
    </row>
    <row r="168" spans="1:2" x14ac:dyDescent="0.25">
      <c r="A168">
        <v>6.5999999999999748</v>
      </c>
      <c r="B168" s="1">
        <f t="shared" si="2"/>
        <v>8.161264000000088</v>
      </c>
    </row>
    <row r="169" spans="1:2" x14ac:dyDescent="0.25">
      <c r="A169">
        <v>6.6999999999999744</v>
      </c>
      <c r="B169" s="1">
        <f t="shared" si="2"/>
        <v>7.7828790000001007</v>
      </c>
    </row>
    <row r="170" spans="1:2" x14ac:dyDescent="0.25">
      <c r="A170">
        <v>6.7999999999999741</v>
      </c>
      <c r="B170" s="1">
        <f t="shared" si="2"/>
        <v>7.362624000000114</v>
      </c>
    </row>
    <row r="171" spans="1:2" x14ac:dyDescent="0.25">
      <c r="A171">
        <v>6.8999999999999737</v>
      </c>
      <c r="B171" s="1">
        <f t="shared" si="2"/>
        <v>6.8988790000001252</v>
      </c>
    </row>
    <row r="172" spans="1:2" x14ac:dyDescent="0.25">
      <c r="A172">
        <v>6.9999999999999734</v>
      </c>
      <c r="B172" s="1">
        <f t="shared" si="2"/>
        <v>6.3900000000001427</v>
      </c>
    </row>
    <row r="173" spans="1:2" x14ac:dyDescent="0.25">
      <c r="A173">
        <v>7.099999999999973</v>
      </c>
      <c r="B173" s="1">
        <f t="shared" si="2"/>
        <v>5.8343190000001535</v>
      </c>
    </row>
    <row r="174" spans="1:2" x14ac:dyDescent="0.25">
      <c r="A174">
        <v>7.1999999999999726</v>
      </c>
      <c r="B174" s="1">
        <f t="shared" si="2"/>
        <v>5.2301440000001698</v>
      </c>
    </row>
    <row r="175" spans="1:2" x14ac:dyDescent="0.25">
      <c r="A175">
        <v>7.2999999999999723</v>
      </c>
      <c r="B175" s="1">
        <f t="shared" si="2"/>
        <v>4.5757590000001898</v>
      </c>
    </row>
    <row r="176" spans="1:2" x14ac:dyDescent="0.25">
      <c r="A176">
        <v>7.3999999999999719</v>
      </c>
      <c r="B176" s="1">
        <f t="shared" si="2"/>
        <v>3.8694240000002083</v>
      </c>
    </row>
    <row r="177" spans="1:2" x14ac:dyDescent="0.25">
      <c r="A177">
        <v>7.4999999999999716</v>
      </c>
      <c r="B177" s="1">
        <f t="shared" si="2"/>
        <v>3.1093750000002203</v>
      </c>
    </row>
    <row r="178" spans="1:2" x14ac:dyDescent="0.25">
      <c r="A178">
        <v>7.5999999999999712</v>
      </c>
      <c r="B178" s="1">
        <f t="shared" si="2"/>
        <v>2.2938240000002352</v>
      </c>
    </row>
    <row r="179" spans="1:2" x14ac:dyDescent="0.25">
      <c r="A179">
        <v>7.6999999999999709</v>
      </c>
      <c r="B179" s="1">
        <f t="shared" si="2"/>
        <v>1.4209590000002592</v>
      </c>
    </row>
    <row r="180" spans="1:2" x14ac:dyDescent="0.25">
      <c r="A180">
        <v>7.7999999999999705</v>
      </c>
      <c r="B180" s="1">
        <f t="shared" si="2"/>
        <v>0.48894400000028071</v>
      </c>
    </row>
    <row r="181" spans="1:2" x14ac:dyDescent="0.25">
      <c r="A181">
        <v>7.8999999999999702</v>
      </c>
      <c r="B181" s="1">
        <f t="shared" si="2"/>
        <v>-0.5040809999996938</v>
      </c>
    </row>
    <row r="182" spans="1:2" x14ac:dyDescent="0.25">
      <c r="A182">
        <v>7.9999999999999698</v>
      </c>
      <c r="B182" s="1">
        <f t="shared" si="2"/>
        <v>-1.5599999999996754</v>
      </c>
    </row>
    <row r="183" spans="1:2" x14ac:dyDescent="0.25">
      <c r="A183">
        <v>8.0999999999999694</v>
      </c>
      <c r="B183" s="1">
        <f t="shared" si="2"/>
        <v>-2.6807209999996431</v>
      </c>
    </row>
    <row r="184" spans="1:2" x14ac:dyDescent="0.25">
      <c r="A184">
        <v>8.1999999999999691</v>
      </c>
      <c r="B184" s="1">
        <f t="shared" si="2"/>
        <v>-3.8681759999996288</v>
      </c>
    </row>
    <row r="185" spans="1:2" x14ac:dyDescent="0.25">
      <c r="A185">
        <v>8.2999999999999687</v>
      </c>
      <c r="B185" s="1">
        <f t="shared" si="2"/>
        <v>-5.1243209999995969</v>
      </c>
    </row>
    <row r="186" spans="1:2" x14ac:dyDescent="0.25">
      <c r="A186">
        <v>8.3999999999999684</v>
      </c>
      <c r="B186" s="1">
        <f t="shared" si="2"/>
        <v>-6.4511359999995648</v>
      </c>
    </row>
    <row r="187" spans="1:2" x14ac:dyDescent="0.25">
      <c r="A187">
        <v>8.499999999999968</v>
      </c>
      <c r="B187" s="1">
        <f t="shared" si="2"/>
        <v>-7.8506249999995461</v>
      </c>
    </row>
    <row r="188" spans="1:2" x14ac:dyDescent="0.25">
      <c r="A188">
        <v>8.5999999999999677</v>
      </c>
      <c r="B188" s="1">
        <f t="shared" si="2"/>
        <v>-9.3248159999995082</v>
      </c>
    </row>
    <row r="189" spans="1:2" x14ac:dyDescent="0.25">
      <c r="A189">
        <v>8.6999999999999673</v>
      </c>
      <c r="B189" s="1">
        <f t="shared" si="2"/>
        <v>-10.875760999999486</v>
      </c>
    </row>
    <row r="190" spans="1:2" x14ac:dyDescent="0.25">
      <c r="A190">
        <v>8.799999999999967</v>
      </c>
      <c r="B190" s="1">
        <f t="shared" si="2"/>
        <v>-12.505535999999445</v>
      </c>
    </row>
    <row r="191" spans="1:2" x14ac:dyDescent="0.25">
      <c r="A191">
        <v>8.8999999999999666</v>
      </c>
      <c r="B191" s="1">
        <f t="shared" si="2"/>
        <v>-14.216240999999421</v>
      </c>
    </row>
    <row r="192" spans="1:2" x14ac:dyDescent="0.25">
      <c r="A192">
        <v>8.9999999999999662</v>
      </c>
      <c r="B192" s="1">
        <f t="shared" si="2"/>
        <v>-16.009999999999373</v>
      </c>
    </row>
    <row r="193" spans="1:2" x14ac:dyDescent="0.25">
      <c r="A193">
        <v>9.0999999999999659</v>
      </c>
      <c r="B193" s="1">
        <f t="shared" si="2"/>
        <v>-17.888960999999341</v>
      </c>
    </row>
    <row r="194" spans="1:2" x14ac:dyDescent="0.25">
      <c r="A194">
        <v>9.1999999999999655</v>
      </c>
      <c r="B194" s="1">
        <f t="shared" ref="B194:B202" si="3">pA*A194^4+pB*A194^3+pC*A194^2+pD*A194+pE</f>
        <v>-19.855295999999306</v>
      </c>
    </row>
    <row r="195" spans="1:2" x14ac:dyDescent="0.25">
      <c r="A195">
        <v>9.2999999999999652</v>
      </c>
      <c r="B195" s="1">
        <f t="shared" si="3"/>
        <v>-21.911200999999274</v>
      </c>
    </row>
    <row r="196" spans="1:2" x14ac:dyDescent="0.25">
      <c r="A196">
        <v>9.3999999999999648</v>
      </c>
      <c r="B196" s="1">
        <f t="shared" si="3"/>
        <v>-24.058895999999237</v>
      </c>
    </row>
    <row r="197" spans="1:2" x14ac:dyDescent="0.25">
      <c r="A197">
        <v>9.4999999999999645</v>
      </c>
      <c r="B197" s="1">
        <f t="shared" si="3"/>
        <v>-26.300624999999194</v>
      </c>
    </row>
    <row r="198" spans="1:2" x14ac:dyDescent="0.25">
      <c r="A198">
        <v>9.5999999999999641</v>
      </c>
      <c r="B198" s="1">
        <f t="shared" si="3"/>
        <v>-28.638655999999152</v>
      </c>
    </row>
    <row r="199" spans="1:2" x14ac:dyDescent="0.25">
      <c r="A199">
        <v>9.6999999999999638</v>
      </c>
      <c r="B199" s="1">
        <f t="shared" si="3"/>
        <v>-31.075280999999087</v>
      </c>
    </row>
    <row r="200" spans="1:2" x14ac:dyDescent="0.25">
      <c r="A200">
        <v>9.7999999999999634</v>
      </c>
      <c r="B200" s="1">
        <f t="shared" si="3"/>
        <v>-33.612815999999043</v>
      </c>
    </row>
    <row r="201" spans="1:2" x14ac:dyDescent="0.25">
      <c r="A201">
        <v>9.8999999999999631</v>
      </c>
      <c r="B201" s="1">
        <f t="shared" si="3"/>
        <v>-36.253600999999009</v>
      </c>
    </row>
    <row r="202" spans="1:2" x14ac:dyDescent="0.25">
      <c r="A202">
        <v>9.9999999999999627</v>
      </c>
      <c r="B202" s="1">
        <f t="shared" si="3"/>
        <v>-38.99999999999897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6</vt:i4>
      </vt:variant>
    </vt:vector>
  </HeadingPairs>
  <TitlesOfParts>
    <vt:vector size="8" baseType="lpstr">
      <vt:lpstr>Präsentation</vt:lpstr>
      <vt:lpstr>Daten</vt:lpstr>
      <vt:lpstr>pA</vt:lpstr>
      <vt:lpstr>pB</vt:lpstr>
      <vt:lpstr>pC</vt:lpstr>
      <vt:lpstr>pD</vt:lpstr>
      <vt:lpstr>pE</vt:lpstr>
      <vt:lpstr>x0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Klaus Messner</dc:creator>
  <cp:lastModifiedBy>Klaus Messner</cp:lastModifiedBy>
  <dcterms:created xsi:type="dcterms:W3CDTF">2015-02-18T04:35:22Z</dcterms:created>
  <dcterms:modified xsi:type="dcterms:W3CDTF">2015-02-21T10:42:31Z</dcterms:modified>
</cp:coreProperties>
</file>